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35" windowWidth="10560" windowHeight="15600"/>
  </bookViews>
  <sheets>
    <sheet name="90.1-2010 Svenska" sheetId="5" r:id="rId1"/>
    <sheet name="Tabell 6.8.2A-B &amp; 9.4.3A-B" sheetId="2" r:id="rId2"/>
    <sheet name="English checklist for upload" sheetId="7" r:id="rId3"/>
  </sheets>
  <definedNames>
    <definedName name="_Toc375057044" localSheetId="0">'90.1-2010 Svenska'!#REF!</definedName>
    <definedName name="_Toc375057045" localSheetId="0">'90.1-2010 Svenska'!#REF!</definedName>
    <definedName name="_xlnm.Print_Area" localSheetId="0">'90.1-2010 Svenska'!$B$1:$D$246</definedName>
    <definedName name="_xlnm.Print_Area" localSheetId="2">'English checklist for upload'!$B:$E</definedName>
    <definedName name="_xlnm.Print_Area" localSheetId="1">'Tabell 6.8.2A-B &amp; 9.4.3A-B'!$B:$I</definedName>
  </definedNames>
  <calcPr calcId="145621"/>
</workbook>
</file>

<file path=xl/calcChain.xml><?xml version="1.0" encoding="utf-8"?>
<calcChain xmlns="http://schemas.openxmlformats.org/spreadsheetml/2006/main">
  <c r="C380" i="7" l="1"/>
  <c r="C379" i="7"/>
  <c r="C378" i="7"/>
  <c r="C377" i="7"/>
  <c r="C376" i="7"/>
  <c r="C306" i="7"/>
  <c r="C305" i="7"/>
  <c r="C304" i="7"/>
  <c r="C303" i="7"/>
  <c r="C302" i="7"/>
  <c r="C156" i="7"/>
  <c r="C155" i="7"/>
  <c r="C154" i="7"/>
  <c r="C153" i="7"/>
  <c r="C152" i="7"/>
  <c r="E121" i="7"/>
  <c r="E388" i="7" l="1"/>
  <c r="E387" i="7"/>
  <c r="E386" i="7"/>
  <c r="E384" i="7"/>
  <c r="E383" i="7"/>
  <c r="E319" i="7"/>
  <c r="E318" i="7"/>
  <c r="E317" i="7"/>
  <c r="E316" i="7"/>
  <c r="E315" i="7"/>
  <c r="E314" i="7"/>
  <c r="E313" i="7"/>
  <c r="E312" i="7"/>
  <c r="E311" i="7"/>
  <c r="E310" i="7"/>
  <c r="E309" i="7"/>
  <c r="E236" i="7"/>
  <c r="E235" i="7"/>
  <c r="E234" i="7"/>
  <c r="E171" i="7"/>
  <c r="E170" i="7"/>
  <c r="E169" i="7"/>
  <c r="E168" i="7"/>
  <c r="E166" i="7"/>
  <c r="E165" i="7"/>
  <c r="E164" i="7"/>
  <c r="E163" i="7"/>
  <c r="E161" i="7"/>
  <c r="E160" i="7"/>
  <c r="E159" i="7"/>
  <c r="E128" i="7"/>
  <c r="E127" i="7"/>
  <c r="E125" i="7"/>
  <c r="E124" i="7"/>
  <c r="E123" i="7"/>
  <c r="E122" i="7"/>
  <c r="E119" i="7"/>
  <c r="E118" i="7"/>
  <c r="E117" i="7"/>
  <c r="E116" i="7"/>
  <c r="E115" i="7"/>
  <c r="E114" i="7"/>
  <c r="E113" i="7"/>
  <c r="E112" i="7"/>
  <c r="E111" i="7"/>
  <c r="E110" i="7"/>
  <c r="E109" i="7"/>
  <c r="E107" i="7"/>
  <c r="E106" i="7"/>
  <c r="E105" i="7"/>
  <c r="E104" i="7"/>
  <c r="E103" i="7"/>
  <c r="E102" i="7"/>
  <c r="E101" i="7"/>
  <c r="E100" i="7"/>
  <c r="E97" i="7"/>
  <c r="E96" i="7"/>
  <c r="E94" i="7"/>
  <c r="E93" i="7"/>
  <c r="E92" i="7"/>
  <c r="E91" i="7"/>
  <c r="E90" i="7"/>
  <c r="C230" i="7"/>
  <c r="C229" i="7"/>
  <c r="C228" i="7"/>
  <c r="C227" i="7"/>
  <c r="C226" i="7"/>
  <c r="C86" i="7"/>
  <c r="C85" i="7"/>
  <c r="C84" i="7"/>
  <c r="C83" i="7"/>
  <c r="C82" i="7"/>
  <c r="C14" i="7"/>
  <c r="C13" i="7"/>
  <c r="C12" i="7"/>
  <c r="C11" i="7"/>
  <c r="C10" i="7"/>
  <c r="E37" i="7"/>
  <c r="E45" i="7"/>
  <c r="E44" i="7"/>
  <c r="E43" i="7"/>
  <c r="E42" i="7"/>
  <c r="E41" i="7"/>
  <c r="E40" i="7"/>
  <c r="E39" i="7"/>
  <c r="E36" i="7"/>
  <c r="E35" i="7"/>
  <c r="E34" i="7"/>
  <c r="E33" i="7"/>
  <c r="E32" i="7"/>
  <c r="E30" i="7"/>
  <c r="E29" i="7"/>
  <c r="E28" i="7"/>
  <c r="E27" i="7"/>
  <c r="E26" i="7"/>
  <c r="E25" i="7"/>
  <c r="E24" i="7"/>
  <c r="E23" i="7"/>
  <c r="E22" i="7"/>
  <c r="E21" i="7"/>
  <c r="E20" i="7"/>
  <c r="E19" i="7"/>
  <c r="E17" i="7"/>
</calcChain>
</file>

<file path=xl/sharedStrings.xml><?xml version="1.0" encoding="utf-8"?>
<sst xmlns="http://schemas.openxmlformats.org/spreadsheetml/2006/main" count="587" uniqueCount="432">
  <si>
    <t xml:space="preserve">5.8.1 Insulation </t>
  </si>
  <si>
    <t>5.8.1.1 Labeling of the building insulation</t>
  </si>
  <si>
    <t>5.4.3 - Air Leakage</t>
  </si>
  <si>
    <t>6.4.1 - Equipment Efficencies, Verification, and Labeling Requirements</t>
  </si>
  <si>
    <t>6.4.1.3 - Equipment Not Listed</t>
  </si>
  <si>
    <t>6.4.2 – Calculations</t>
  </si>
  <si>
    <t xml:space="preserve">6.4.3 – Controls </t>
  </si>
  <si>
    <t xml:space="preserve">6.4.3.1 - Zone Thermostatic Controls </t>
  </si>
  <si>
    <t>6.4.3.3 - Off-hour Controls</t>
  </si>
  <si>
    <t>6.4.3.4 - Ventilation System controls</t>
  </si>
  <si>
    <t>6.4.4 - HVAC System Construction and Insulation</t>
  </si>
  <si>
    <t>6.4.4.2 - Duct and Plenum Leakage</t>
  </si>
  <si>
    <t>Utvändig isolering ska täckas med ett skyddande material för att motverka skador från solljus, fukt, trädgårdsarbete, underhåll och vind.</t>
  </si>
  <si>
    <t>I vindsutrymmen och teknikrum ska det vara möjligt att komma åt utrustningen utan att installerad isolering skadas (eller trycks ihop).</t>
  </si>
  <si>
    <t>Takisolering får inte installeras ovanpå ett undertak med avtagbara plattor.</t>
  </si>
  <si>
    <t>Fönsters ljustransmittans (LT-värde) ska bestämmas enligt EN 13363.</t>
  </si>
  <si>
    <t>Fönsters solfaktor (g-värde) ska bestämmas enligt EN 410.</t>
  </si>
  <si>
    <t>Enskilda material ska ha en tillräcklig lufttäthet så att klimatskalet som helhet, testat enligt EN 13829, uppfyller följande täthetskrav:
Lokaler
≤ 0,8 l/s, m² (omslutande yta) vid en 50 Pa tryckskillnad
Bostäder
≤ 1,6 l/s, m² (omslutande yta) vid en 50 Pa tryckskillnad</t>
  </si>
  <si>
    <t>Lastportar och dörrar till lastkajer ska utrustas med portdraperier för att begränsa infiltrationen när fordon är parkerade i portöppningen.</t>
  </si>
  <si>
    <t>Installerade pannor och värmepumpar ska uppfylla prestandakraven i EUs Ekodesigndirektiv;
Luft/luft-värmepumpar ska uppfylla krav enligt förordning 206/2012
Pannor och värmepumpar ska uppfylla krav enligt förordning 813/2013</t>
  </si>
  <si>
    <t>När separata regulatorer används för värmning och kylning i en zon får börvärdet för värme inte överstiga börvärdet för kyla minus ett lämpligt proportionalband.</t>
  </si>
  <si>
    <t>Rörisolering ska användas i enlighet med Tabell RB/1 i gällande version av AMA VVS &amp; KYL.</t>
  </si>
  <si>
    <t>7.4.4 - Service Water Heating System Controls</t>
  </si>
  <si>
    <t>7.4.5 Pools</t>
  </si>
  <si>
    <t>8.4.1 - Voltage Drop</t>
  </si>
  <si>
    <t>9.4.1.7 - Exterior Lighting Control</t>
  </si>
  <si>
    <t>9.4.2 - Exit signs</t>
  </si>
  <si>
    <t>9.4.3 - Exterior Building Lighting Power</t>
  </si>
  <si>
    <t>9.4.4 - Functional Testing</t>
  </si>
  <si>
    <t>10.4.3 - Elevators</t>
  </si>
  <si>
    <t>Kanaler ska tätas i enlighet med aktuell version av AMA VVS &amp; KYL</t>
  </si>
  <si>
    <t>Verifiering av täthet i kanaler ska göras i enlighet med AMA VVS &amp; KYL.</t>
  </si>
  <si>
    <t>Effektberäkning för dimensionering av tappvarmvattensystem ska utföras enligt föreskrift i BBR och SS-EN-806-3:2006.</t>
  </si>
  <si>
    <t>All utrustning för uppvärmning av varmvatten ska uppfylla energiklass C enligt EU-förordning 814/2013 och 812/2013, enligt Ekodesigndirektivet 2009/125/EC.</t>
  </si>
  <si>
    <t>Rör för distribution av tappvarmvatten ska isoleras i enlighet med Tabell RB/1 i gällande version av AMA VVS &amp; KYL.</t>
  </si>
  <si>
    <t>Temperaturen på vatten från tvättställsblandare på allmänna toaletter ska maxbegränsas till 43 °C.</t>
  </si>
  <si>
    <t>Poolvärmare ska utrustas med manuell ON/OFF-funktion, som möjliggör avstängning utan att ändra inställning i termostaten.</t>
  </si>
  <si>
    <t xml:space="preserve">Matarledningar ska dimensioneras för ett högsta spänningsfall på 2 % vid dimensionerande last. </t>
  </si>
  <si>
    <t xml:space="preserve">Förgreningsledningar ska dimensioneras för ett högsta spänningsfall på 3 % vid dimensionerande last. </t>
  </si>
  <si>
    <t>Upplysta skyltar som markerar utgång ska inte ha en effekt över 5 W per fasad.</t>
  </si>
  <si>
    <t xml:space="preserve">Styrsystem och enskilda enheter för belysningsstyrning ska testas för att säkerställa att både hård- och mjukvara är kalibrerad, justerad, programmerad och är i rätt skick enligt instruktioner i bygghandling och från tillverkaren. Om närvarosensorer, tidsstyrenheter eller fotosensorer är installerade ska följande förfarande utföras
a) Säkerställa att placering, känslighet och avbrottsfunktion för närvarosensorer resulterar i korrekt utfall
b) Säkerställa att tidsstyrenheter är programmerade så att belysningen stängs av vid en viss tid
c) Säkerställa att styrning med fotosensorer reducerar belysningsnivån baserat på tillgängligt dagsljus i den yta där styrningen ska gälla
Bygghandlingen ska ange vilken part som ska utföra funktionsprovningen. Den part som utför funktionsprovningen ska inte ha någon direkt koppling till varken projektering eller produktion i projektet och ska tillhandahålla dokumentation som intygar att installerad belysningsstyrning följer prestandakraven. 
</t>
  </si>
  <si>
    <t>Elektriska motorer ska uppfylla Class IE3 enligt standard IEC 60034-30-1</t>
  </si>
  <si>
    <t>Belysning i hissarkorg ska ha en effektivitet på minst 35 lumen/W.</t>
  </si>
  <si>
    <t>Ventilationsfläktar i hisskorgar utan kyla ska inte ha en högre elkonsumption än 0,7 W/l/s vid full hastighet.</t>
  </si>
  <si>
    <t>När hissen är i standby (står still och är tom, med dörrarna stängda) i mer än 15 minuter, ska belysning och ventilation stängas av.</t>
  </si>
  <si>
    <t>5.8.1.1 Märkning av byggnadsisolering</t>
  </si>
  <si>
    <t>5.8.1.2 - Överensstämmelse med tillverkarens krav</t>
  </si>
  <si>
    <t>Installation av takfotsventiler ska göras så att inkommande luft leds (t.ex. via skenor) ovanför ytan på isoleringen.</t>
  </si>
  <si>
    <t>5.8.1.6. Infälld utrustning</t>
  </si>
  <si>
    <t>Belysningsarmaturer, värme- och kylinstallationer, kanaler eller annan utrustning får inte fällas in på ett sådant djup att de påverkar isoleringstjockleken. Undantag är 
a) om berörd yta är mindre än 1 % av byggnadsdelen
b) om hela väggen, taket eller golvet redan är tillräckligt isolerad för att klara ställda krav
c) om den försämrade isoleringsförmågan inkluderas i beräkningar, genom att använda ett areaviktat medelvärde</t>
  </si>
  <si>
    <t>5.8.1.7. Skydd av isolering</t>
  </si>
  <si>
    <t xml:space="preserve">Isoleringen i byggnadsdelar ska placeras så att den är i kontakt med material som gränsar mot byggnadens insida. Om isoleringen inte täcker hålrummet ska hålrummet gränsa mot byggnadens utsida. Isolering i golvkonstruktioner ska fästas med ett cc-avstånd på som mest 600 mm, för typer av isolering och konstruktioner där det finns risk för att isoleringen ramlar ned i hålrummet. Undantag gäller för reflekterande isoleringsmaterial som bygger på att det finns ett hålrum mellan isolering och reflekterande yta. </t>
  </si>
  <si>
    <t>5.8.1.7.3 Vattenabsorption</t>
  </si>
  <si>
    <t>5.8.1.7.1 Tillgänglighet</t>
  </si>
  <si>
    <t>5.8.1.7.2 Ventiler</t>
  </si>
  <si>
    <t>5.8.1.8 - Placering av takisolering</t>
  </si>
  <si>
    <t>5.4.2 - Fönster och dörrar</t>
  </si>
  <si>
    <t>5.8.2.1 - Klassificering av fönsterprodukter</t>
  </si>
  <si>
    <t>5.8.2.2 Märkning av fönsterprodukter</t>
  </si>
  <si>
    <t>5.8.2.3 Märkning av dörrar</t>
  </si>
  <si>
    <t>Fönster ska märkas enligt föreskrivet i EN 14351-1:2006. Standarden kräver inte en permanent namnbricka, men märkning är obligatoriskt och kan t.ex. utgöras av en klisterlapp placerad på produkten.</t>
  </si>
  <si>
    <t>5.8.2.4 U-värde</t>
  </si>
  <si>
    <t>5.8.2.5 Solfaktor (g-värde)</t>
  </si>
  <si>
    <t>5.8.2.6 Ljustransmittans (LT-värde)</t>
  </si>
  <si>
    <t>5.4.3.1 - Sammanhängande luftspärr</t>
  </si>
  <si>
    <t>5.4.3.1.1 - Utformning av luftspärr</t>
  </si>
  <si>
    <t>5.4.3.1.3 - Materialtäthet</t>
  </si>
  <si>
    <t>5.4.3.2 - Lufttäthet för fönster och dörrar</t>
  </si>
  <si>
    <t>5.4.3.3 - Lastportar</t>
  </si>
  <si>
    <t>5.4.3.4 - Vestibuler</t>
  </si>
  <si>
    <t>6.4.1.1 - Prestandakrav</t>
  </si>
  <si>
    <t>Utrustning ska vara märkt enligt EU-direktiv 2010/30, i den mån de berörs av direktivet.</t>
  </si>
  <si>
    <t>6.4.1.4 - Verifiering av prestanda</t>
  </si>
  <si>
    <t>Vid dimensionering av pumpar ska tryckfallsberäkningar baseras på allmänt vedertagna riktvärden för branschen. Tryckfall över varje komponent och rörsträcka i kritiska kretsar ska inkluderas i beräkningarna.</t>
  </si>
  <si>
    <t>6.4.2.1 - Effektberäkning</t>
  </si>
  <si>
    <t>6.4.2.1 - Dimensionering av pumpar</t>
  </si>
  <si>
    <t>Vid sekvensreglering av värme och kyla ska det vara möjligt att ha ett dödband på minst 3°C. Undantag gäller för
a) regulatorer med manuell omställning mellan värme- och kylfall
b) byggnader med speciell verksamhet där man inte kan tillåta att temperaturen varierar för mycket (t.ex. äldreboenden, muséer, process-applikationer och delar av sjukhus).</t>
  </si>
  <si>
    <t>6.4.3.1.1 - Allmänt</t>
  </si>
  <si>
    <t>6.4.3.1 - Rumsstyrning</t>
  </si>
  <si>
    <t>6.4.3.1.2 - Dödband</t>
  </si>
  <si>
    <t>6.4.3.1.3 - Börvärdesbegränsning</t>
  </si>
  <si>
    <t>6.4.3.3 - Styrning efter verksamhetstid</t>
  </si>
  <si>
    <t>6.4.3.3.1 - Automatisk avstängning</t>
  </si>
  <si>
    <t xml:space="preserve">Byggnadens VVS-systemen ska styras enligt  6.4.3.3.1 - 6.4.3.3.4 så att de stängs av när de inte behövs. Vattenburna system för värme och kyla är undantagna. </t>
  </si>
  <si>
    <t>6.4.3.3.4  - Zonindelning</t>
  </si>
  <si>
    <t>Hisschakt och trapphus ska utrustas med motoriserade spjäll som ska kunna styras av brand- eller röklarm.
I det fall motoriserade spjäll inte är tillåtet enligt lagkrav behöver ovanstående inte uppfyllas.</t>
  </si>
  <si>
    <t>6.4.3.4 - Styrning av ventilationssystem</t>
  </si>
  <si>
    <t>6.4.3.4.1  - Trapp och hisschakt</t>
  </si>
  <si>
    <t>6.4.3.4.2  - Spjällstyrning</t>
  </si>
  <si>
    <t>Luftläckage i uteluft-, frånluft- och avluftsspjäll ska som högst vara enligt Klass 3 i SS-EN 1751.</t>
  </si>
  <si>
    <t>Fläktar med motorer större än 0,56 kW skall ha automatisk styrkontroll som kan stänga av fläktarna när de inte behövs. Undantag gäller för system som är avsedda att arbeta kontinuerligt.</t>
  </si>
  <si>
    <t>6.4.3.4.3  - Täthetsklass för spjäll</t>
  </si>
  <si>
    <t>6.4.3.4.4  - Styrning av fläktar</t>
  </si>
  <si>
    <t>Värmepumpar som är utrustade med interna elektriska värmare ska ha en styrning som förhindrar användning av kompletterande värmare när värmebehovet kan tillgodoses av värmepumpen under både stationär drift och värmeåtervinning. Kompletterande värmare är tillåten vid avfrostningscykler av batterier som är placerade utomhus.</t>
  </si>
  <si>
    <t>Luftfuktare med förvärmningsfunktion ska förses med en automatisk ventil som stänger av förvärmningen när det inte finns något befuktningsbehov.</t>
  </si>
  <si>
    <t>6.4.3.5  - Styrning av spetsel i värmepump</t>
  </si>
  <si>
    <t>6.4.3.4.5  - Ventilation i parkeringsgarage</t>
  </si>
  <si>
    <t>6.4.3.6  - Förvärmning för luftfuktare</t>
  </si>
  <si>
    <t>6.4.3.7  - Befuktning och avfuktning</t>
  </si>
  <si>
    <t xml:space="preserve">Om en zon betjänas av ett (eller flera) system med både kapacitet för befuktning och avfuktning skall det finnas anordningar som kan förhindra drift av båda systemen samtidigt.
Undantag:
a) Rum som betjänas av sorptivt kylsystem som används i serie med direkt evaporativ kylning.
b) System som betjänar områden där särskild luftfuktighet krävs (t.ex. museer och sjukhus) och som godkänts av behörig myndighet.
</t>
  </si>
  <si>
    <t>Frysskyddssystem som exempelvis markvärmare, värmare för takbrunar, hängrännor m.m. ska kunna regleras så att de stängs av när utomhustemperaturen överstiger 4,4°C, eller vid den temperatur som vätskan som ska skyddas inte riskerar att frysa. 
Snö och issmältningssystem ska automatiskt kunna regleras så att när marktemperaturen överstiger 10°C och ingen nederbörd förekommer ska systemet vara avstängt. Även dessa system ska styras så att de stängs av om utomhustemperaturen överstiger 4,4°C.</t>
  </si>
  <si>
    <t>6.4.3.9  - Behovsstyrd ventilation</t>
  </si>
  <si>
    <t>6.4.3.10  - Variabel fläktstyrning för enskilda luftkylsystem</t>
  </si>
  <si>
    <t>6.4.4.1.1 - Generalla krav för isolering av installationer</t>
  </si>
  <si>
    <t>Tilluftskanaler med endast uppvärmd luft</t>
  </si>
  <si>
    <t>Tilluftskanaler med endast kyld luft</t>
  </si>
  <si>
    <t>Frånluftskanaler</t>
  </si>
  <si>
    <t>Tilluftskanaler med både uppvärmd och kyld luft</t>
  </si>
  <si>
    <t>Utomhus</t>
  </si>
  <si>
    <t>Placering av kanal</t>
  </si>
  <si>
    <t>I ventilerad vind</t>
  </si>
  <si>
    <t>I oventilerad vind, ovanför takisolering</t>
  </si>
  <si>
    <t>I oventilerad vind, under takisolering</t>
  </si>
  <si>
    <t>I utrymmen som inte är uppvärmda/kylda</t>
  </si>
  <si>
    <t>Nedgrävd i marken</t>
  </si>
  <si>
    <t>R-1.06</t>
  </si>
  <si>
    <t>R-1,06</t>
  </si>
  <si>
    <t>R-0,62</t>
  </si>
  <si>
    <t>R-0,34</t>
  </si>
  <si>
    <t>R-1,41</t>
  </si>
  <si>
    <t>R-0.62</t>
  </si>
  <si>
    <t>ingen</t>
  </si>
  <si>
    <t>6.4.4.1.2 - Kanalisolering</t>
  </si>
  <si>
    <t>6.4.4.1.3 - Rörisolering</t>
  </si>
  <si>
    <t>6.4.4.1.4 - Isolering strålningsvärmare</t>
  </si>
  <si>
    <t>6.4.4.2 - Kanalläckage</t>
  </si>
  <si>
    <t>6.4.4.2.1 - Tätning kanaler</t>
  </si>
  <si>
    <t>6.4.4.2.2 - Test av kanaltäthet</t>
  </si>
  <si>
    <t>7.4.2 - Effektivitet av uppvärmning av tappvarmvatten</t>
  </si>
  <si>
    <t>7.4.3  - Rörisolering för tappvarmvatten</t>
  </si>
  <si>
    <t>7.4.4.1 - Temperatur på tappvarmvatten</t>
  </si>
  <si>
    <t>7.4.4.2 - Styrning av temperatur på tappvarmvatten</t>
  </si>
  <si>
    <t>Detta krav har exkluderats för Sverige p.g.a. motstridighet med BBR.</t>
  </si>
  <si>
    <t>7.4.4.3 - Temperatur vid tappställen</t>
  </si>
  <si>
    <t xml:space="preserve">Cirkulationspumpar som används för att bibehålla vattentemperatur i ackumulatortank skall vara utrustade med styrning som begränsar driften av dessa till maximalt fem minuter efter slutet av uppvärmningscykeln. </t>
  </si>
  <si>
    <t>7.4.4.4 - Styrning av cirkulationspump</t>
  </si>
  <si>
    <t>7.4.5.1 – Poolvärmare</t>
  </si>
  <si>
    <t>7.4.5.2 – Poolöverdrag</t>
  </si>
  <si>
    <t>7.4.5.3 – Tidur</t>
  </si>
  <si>
    <t>Poolvärmare och dess pumpar ska utrustas med tidur.
Undantag för 
a) när 24-timmarsdrift krävs av hälsoskäl
b) när pumparna även används för drift av spillvärme- och solvärmesystem.</t>
  </si>
  <si>
    <t>8.4.1 - Spänningsfall</t>
  </si>
  <si>
    <t>8.4.1.1 - Materledningar</t>
  </si>
  <si>
    <t>8.4.1.2 - Förgreningsledningar</t>
  </si>
  <si>
    <t>8.4.2 - Automatisk styrning av vägguttag</t>
  </si>
  <si>
    <t>10.4.1 - Effektivitet elektriska motorer</t>
  </si>
  <si>
    <t>10.4.2 - Tryckstegringssystem</t>
  </si>
  <si>
    <t>10.4.3 - Hissar</t>
  </si>
  <si>
    <t>10.4.3.1 - Belysning</t>
  </si>
  <si>
    <t>10.4.3.2 - Ventilation</t>
  </si>
  <si>
    <t>10.4.3.3 - Standby-läge</t>
  </si>
  <si>
    <t>Automatisk belysningsstyrning som kravställs i punkt 9.4.1.1, 9.4.1.2 och 9.4.1.4 ska antingen fungera så att belysningen sätts på via ett manuellt relä eller med en automatisk styrning som medför att belysningen endast går igång med högst 50 % av installerad effekt. I följande utrymmen är det tillåtet med en automatisk styrning som startar belysningen med full effekt:
a) allmänna korridorer och trappor
b) toaletter
c) huvudentréytor och lobby
d) ytor där manuellt relä inte passar av säkerhetsskäl</t>
  </si>
  <si>
    <t>9.4.1 - Belysningsstyrning</t>
  </si>
  <si>
    <t>9.4.1.1 - Automatisk avstängning av belysning</t>
  </si>
  <si>
    <t>9.4.1.2 - Rumsstyrning</t>
  </si>
  <si>
    <t>9.4.1.2a - Rumsstyrning</t>
  </si>
  <si>
    <t>Varje rum (med vägg från golv till tak) ska ha en separat belysningsstyrning. Manuella tryckknappar ska vara lättåtkomliga för användarna. Styrningen ska även uppfylla kraven i 9.4.1.2 a, b och c nedan.</t>
  </si>
  <si>
    <t>9.4.1.2b - Rumsstyrning</t>
  </si>
  <si>
    <t>9.4.1.2c - Rumsstyrning</t>
  </si>
  <si>
    <t xml:space="preserve">Frånvarosensor ska finnas i klassrum, konferens- och mötesrum, träningsrum, rast- och lunchrum, förråd (4,65-92,9 m²), skrivarrum, kontors upp till 23,2 m², toaletter och omklädningsrum. 
Undantag gäller för affärer och laborationssalar, eller ytor där säkerheten åsidosätts genom styrningen samt ytor som har drift 24 timmar per dygn.
</t>
  </si>
  <si>
    <t>För ytor som inte tas upp under b) ska det finnas en manuell styrning eller en närvarosensor. För upp till 929 m² ska varje 232 m² ha en egen styrning. För ytor större än 929 m² ska varje 929 m² ha en egen styrning. 
Undantag gäller för avlägsa platser i byggnaden där styrning på avstånd är tillåten om tydlig märkning tillämpas.</t>
  </si>
  <si>
    <t>9.4.1.3 - Parkeringsgarage</t>
  </si>
  <si>
    <t>9.4.1.4 - Dagsljusstyrning för primärt upplysta ytor</t>
  </si>
  <si>
    <t>9.4.1.5 - Dagsljusstyrning för ytor under takfönster</t>
  </si>
  <si>
    <t>9.4.1.6 - Ytterligare styrning</t>
  </si>
  <si>
    <t>Följande applikationer har ytterligare krav på belysningsstyrning:
a) displaybelysning ska ha separat styrning
b) inkapslad displaybelysning (t.ex. varor i butiker) ska ha separat styrning
c) i hotellrum så ska all belysning till rummet (utom badrum) kunna styras från en enhet vid ingången till rummet. Sviter ska ha en styrning vid ingången till varje rum, eller vid ingången till sviten. Badrum ska ha en frånvarostyrning när ingen detektering skett på 60 minuter (nattbelysning upp till 5 W är tillåtet).
d) Arbetsplatsbelysning (utöver allmänbelysning) ska ha en inbyggd avstängning eller kunna styras manuellt via t.ex. en väggkontroll. Omfattar t.ex. skrivbordslampor etc.
e) Belysning som används i annat syfte än visuell upplysning, t.ex. för växtodling eller värmning av mat, ska ha en separat styrning.
f) Belysningsutrustning som är till salu (t.ex. i butik) eller ljus som används i utbildningssyfte (d.v.s. demonstration av ljus) ska ha en separat styrning.
g) Trappbelysning ska ha en styrning som reducerar belysningseffekten med minst 50 % inom 30 minuter från dess att senaste närvaro detekterats.</t>
  </si>
  <si>
    <t>Tabell 9.4.3A Zoner för utomhusbelysning</t>
  </si>
  <si>
    <t>Belysningszon</t>
  </si>
  <si>
    <t>Outvecklad yta inom nationalparker, naturresarvat, skogsmarker, landsbygd eller liknande.</t>
  </si>
  <si>
    <t xml:space="preserve">Utvecklad yta inom nationalparker, naturresarvat, skogsmarker, landsbygd eller liknande. </t>
  </si>
  <si>
    <t>All annan yta</t>
  </si>
  <si>
    <t>Ytor i storstäder med hög kommersiell aktivitet</t>
  </si>
  <si>
    <t>Beskrivning</t>
  </si>
  <si>
    <t>Tabell 9.4.3B Tillåten effekt för utomhusbelysning</t>
  </si>
  <si>
    <t>Zon 1</t>
  </si>
  <si>
    <t>Zon 2</t>
  </si>
  <si>
    <t>Zon 3</t>
  </si>
  <si>
    <t>Zon 4</t>
  </si>
  <si>
    <t>Zon 0</t>
  </si>
  <si>
    <t>Utbytbara ytor</t>
  </si>
  <si>
    <t>Grundnivå</t>
  </si>
  <si>
    <t>0 W</t>
  </si>
  <si>
    <t>500 W</t>
  </si>
  <si>
    <t>600 W</t>
  </si>
  <si>
    <t>750 W</t>
  </si>
  <si>
    <t>1300 W</t>
  </si>
  <si>
    <t>Oövertäckta parkeringsytor</t>
  </si>
  <si>
    <t>0,43 W/m²</t>
  </si>
  <si>
    <t>0,65 W/m²</t>
  </si>
  <si>
    <t>1,1 W/m²</t>
  </si>
  <si>
    <t>1,4 W/m²</t>
  </si>
  <si>
    <t>Parkering och köryta</t>
  </si>
  <si>
    <t>Inom fastigheten</t>
  </si>
  <si>
    <t>Gångbanor, smalare än 3 m</t>
  </si>
  <si>
    <t>Gångbanor med bredd 3 m, torgytor eller ytor med specialfunktioner)</t>
  </si>
  <si>
    <t>Trappor</t>
  </si>
  <si>
    <t>Gångtunnel</t>
  </si>
  <si>
    <t>Landskapsbelysning</t>
  </si>
  <si>
    <t>2,3 W/m</t>
  </si>
  <si>
    <t>2,6 W/m</t>
  </si>
  <si>
    <t>3,3 W/m</t>
  </si>
  <si>
    <t>1,5 W/m²</t>
  </si>
  <si>
    <t>1,7 W/m²</t>
  </si>
  <si>
    <t>2,2 W/m²</t>
  </si>
  <si>
    <t>8,1 W/m²</t>
  </si>
  <si>
    <t>10,8 W/m²</t>
  </si>
  <si>
    <t>1,6 W/m²</t>
  </si>
  <si>
    <t>3,2 W/m²</t>
  </si>
  <si>
    <t>0,54 W/m²</t>
  </si>
  <si>
    <t>Huvudingång</t>
  </si>
  <si>
    <t>Andra dörrar</t>
  </si>
  <si>
    <t>Skärmtak över ingång</t>
  </si>
  <si>
    <t>66 W/m dörrbredd</t>
  </si>
  <si>
    <t>98 W/m dörrbredd</t>
  </si>
  <si>
    <t>2,7 W/m²</t>
  </si>
  <si>
    <t>4,3 W/m²</t>
  </si>
  <si>
    <t>In- och utgång till byggnad</t>
  </si>
  <si>
    <t>Skärmtak handelslokaler</t>
  </si>
  <si>
    <t>Fritt stående och fastsatta</t>
  </si>
  <si>
    <t>6,5 W/m²</t>
  </si>
  <si>
    <t>8,6 W/m²</t>
  </si>
  <si>
    <t>Försäljning utomhus</t>
  </si>
  <si>
    <t>5,4 W/m²</t>
  </si>
  <si>
    <t>7,5 W/m²</t>
  </si>
  <si>
    <t>Öppen yta (inkl. vagnförsäljning på gata)</t>
  </si>
  <si>
    <t>Tillägg för gata där vagnförsäljning finns</t>
  </si>
  <si>
    <t>98 W/m</t>
  </si>
  <si>
    <t>33 W/m</t>
  </si>
  <si>
    <t>Fasader</t>
  </si>
  <si>
    <t xml:space="preserve">Automatiska betalstationer, bankomater eller dylikt </t>
  </si>
  <si>
    <t>1,1 W/m² per upplyst yta eller 66 W/m upplyst yta</t>
  </si>
  <si>
    <t>1,6 W/m² per upplyst yta eller 12,3 W/m upplyst yta</t>
  </si>
  <si>
    <t>2,2 W/m² per upplyst yta eller 16,4 W/m upplyst yta</t>
  </si>
  <si>
    <t>270 W per plats + 90 W per bankomat per plats</t>
  </si>
  <si>
    <t>Ingångar och stationer för inspektion vid grindstugor till vaktade anläggningar</t>
  </si>
  <si>
    <t>8,1 W/m² av ej övertäckt yta</t>
  </si>
  <si>
    <t>Lastplatser för polis, brandkår, ambulans eller andra utryckningsfordon</t>
  </si>
  <si>
    <t>5,4 W/m² av ej övertäckt yta</t>
  </si>
  <si>
    <t>Belysning vid "Drive-in" luckor/fönster</t>
  </si>
  <si>
    <t>400 W per drive-in</t>
  </si>
  <si>
    <t>Parkering vid entré till köpcenter med 24 timmars öppettid</t>
  </si>
  <si>
    <t>800 W per entré</t>
  </si>
  <si>
    <t>En armatur med max 60 W för varje körbana, vandlingsled, toalett eller annat som är tillåtet i området.</t>
  </si>
  <si>
    <t>Körbana, vandringsled, toalett eller annat som är tillåtet i området</t>
  </si>
  <si>
    <t>Ej utbytbara ytor</t>
  </si>
  <si>
    <t>Installerad effekt för utomhusbelysning ska understiga tillåten effekt för utomhusbelysning, vilket beräknas enligt följande:
Tillåten effekt för utomhusbelysning redovisas i Tabell 9.4.3A och 9.4.3B (se översättning) för olika typer av ytor i olika bebyggelsezoner. Det finns tre kategorier; grundeffekt, utbytbara ytor och ej utbytbara ytor. Inom kategorin utbytbara ytor är det godkänt att vissa ytor inte uppfyller effektkravet om det finns andra ytor som kan kompensera med lägre effekter i motsvarande grad. För kategorin ej utbytbara ytor är kompensation mellan olika ytor inte tillåten. Värdet för grundeffekt kan användas på både utbytbara och ej utbytbara ytor.
Undantag:
a) Signal- och vägledningsbelysning kopplad till transporter
b) Reklambelysning
c) Belysning i utrustning - som monterats av dess tillverkare
d) Belysning av teatrala skäl
e) Belysning för sportsammanhang
f) Tillfällig belysning
g) Belysning för industriell produktion, förvaring, transporteringsplatser och materialhantering
h) Temabelysning i nöjesparker
i) Belysning av momument
j) Belysning i områden som betraktas som farliga
k) Belysning för simbassänger eller annat vattenrelaterat
i) Strålkastare</t>
  </si>
  <si>
    <t>Typ av kanalsystem</t>
  </si>
  <si>
    <t>I indirekt uppvärmda
/kylda utrymmen</t>
  </si>
  <si>
    <t>Tabell 6.8.2A och 6.8.2B*</t>
  </si>
  <si>
    <t>* Endast sammanfattning av tabellinnehåll. För mer information hänvisas till ASHRAE 90.1-2010. T.ex. har isoleringskrav för andra klimatzoner än den Sverige tillhör exkluderats</t>
  </si>
  <si>
    <t>5.4.1 - Byggnadsisolering</t>
  </si>
  <si>
    <t>5.8.1.3 Lösullsisolering</t>
  </si>
  <si>
    <t>5.8.1.4 Takfotsventiler i kombination med isolering</t>
  </si>
  <si>
    <t>5.8.1.5 Kontakt</t>
  </si>
  <si>
    <t>Använd isolering uppfyller kraven i 5.8.1.1-5.8.1.9 nedan</t>
  </si>
  <si>
    <t>Reference i ASHRAE 90.1-2010</t>
  </si>
  <si>
    <t>Krav</t>
  </si>
  <si>
    <t>Isoleringsmaterial som är i kontakt med mark ska uppfylla följande krav på vattenabsorption:
Vattenabsorption, korttid ≤ 1 kg/m² enligt EN 1609 
Vattenabsorption, långtid ≤ 3 kg/m² enligt EN 12087.</t>
  </si>
  <si>
    <t>Check</t>
  </si>
  <si>
    <t>Kapitel 6 - VVS</t>
  </si>
  <si>
    <t>6.4.1.2 - Prestandakrav för ovanliga driftfall</t>
  </si>
  <si>
    <t>Inget krav för svenska projekt när krav i EUs Ekodesigndirektiv enligt ovan är uppfyllda.</t>
  </si>
  <si>
    <t>6.4.1.3 - Ej listade produkter</t>
  </si>
  <si>
    <t>Inget krav för svenska projekt då EUs Ekodesigndirektiv följs istället för ASHRAE 90.1-2010 på denna punkt.</t>
  </si>
  <si>
    <t>6.4.1.5 - Märkning av utrustning</t>
  </si>
  <si>
    <t>7.4.4 - Styrning tappvarmvatten</t>
  </si>
  <si>
    <t>Kapitel 7 - Tappvarmvatten</t>
  </si>
  <si>
    <t>Kapitel 8 - Elkraft</t>
  </si>
  <si>
    <t>Kapitel 9 - Belysning</t>
  </si>
  <si>
    <t>Kapitel 10 - Övrig utrustning</t>
  </si>
  <si>
    <t>Chapter 9 - Lighting</t>
  </si>
  <si>
    <t>Mandatory Provisions Checklist</t>
  </si>
  <si>
    <t>9.4.1.1 - Automatic lighting shutoff controls are provided based on either a scheduling device or an occupant sensor</t>
  </si>
  <si>
    <t>9.4.1.2 - Each enclosed space has its own control including bilevel or occupancy based where required</t>
  </si>
  <si>
    <t>9.4.1.3 - Controls for parking garages, including bilevel, transition and perimeter control as required</t>
  </si>
  <si>
    <t>9.4.1.4 - Automatic daylighting controls for primary sidelighted areas</t>
  </si>
  <si>
    <t>9.4.1.5 - Automatic daylighting controls for toplighting</t>
  </si>
  <si>
    <t>9.4.1.6 - Additional controls for display/accent, case, guest room, task, nonvisual and demonstration lighting applications</t>
  </si>
  <si>
    <t>9.4.1.7 - Exterior lighting controls including automatic shutoff and bilevel as required</t>
  </si>
  <si>
    <t>9.4.2 - Exit signs do not exceed 5 W per face</t>
  </si>
  <si>
    <t>9.4.3 - Exterior lighting power has been calculated and complies with allowances</t>
  </si>
  <si>
    <t>9.4.4 - Functional testing completed on specified controls</t>
  </si>
  <si>
    <t>Chapter 7 - Service Hot Water</t>
  </si>
  <si>
    <t>7.4.1 - Load calculations have been provided for sizing of systems and equipment</t>
  </si>
  <si>
    <t>7.4.5.3 – Pool heaters and circulation pumps have time switches</t>
  </si>
  <si>
    <t>7.4.5.2 – Heated swimming pools have vapor retardant covers</t>
  </si>
  <si>
    <t>7.4.5.1 – Pool heaters have readily accessible controls and gas-fired heaters do not have standing pilot lights</t>
  </si>
  <si>
    <t>7.4.4.3 - Public lavatories have outlet temperature controls that limit the discharge temperature to 110°F (43.3°C)</t>
  </si>
  <si>
    <t>7.4.4.4 - Tanks with remote heaters have circulation pump controls</t>
  </si>
  <si>
    <t>7.4.6 - Non-circulating systems have insulated heat traps</t>
  </si>
  <si>
    <t>7.4.3  - Piping is thermally insulated in accordance with table RB/1 in current version of AMA VVS &amp; KYL.</t>
  </si>
  <si>
    <t>7.4.2 - Service Hot Water  equipment shall meet Class C energy efficiency rating (EU Regulations No 814/2013 and 812/2013)</t>
  </si>
  <si>
    <t>7.4.4.2 - Swedish projects are exempted from the requirements of  7.4.4.2</t>
  </si>
  <si>
    <t>7.4.4.1 - Swedish projects are exempted from the requirements of  7.4.4.1</t>
  </si>
  <si>
    <t>Project Name:</t>
  </si>
  <si>
    <t>Designer of Record:</t>
  </si>
  <si>
    <t>Telephone:</t>
  </si>
  <si>
    <t>Date:</t>
  </si>
  <si>
    <t>OK</t>
  </si>
  <si>
    <t>Chapter 8 - Service Hot Water</t>
  </si>
  <si>
    <t>8.4.1.1 - Feeder conductors are sized for a maximum voltage drop of 2 % at design load.</t>
  </si>
  <si>
    <t>8.4.1.2 - Branch circuit conductors are sized for a maximum voltage drop of 3 % at design load.</t>
  </si>
  <si>
    <t>8.4.2 - 50 % of receptacles in offices and computer classrooms are controlled by an automatic control device</t>
  </si>
  <si>
    <t>The full guidance can be downloaded at http://www.usgbc.org/resources/sweden-regional-acp-ashrae-901-2010-mandatory-provisions</t>
  </si>
  <si>
    <t xml:space="preserve">Mandatory Provision Checklist for ASHRAE 90.1-2010 </t>
  </si>
  <si>
    <t>- with implementation of Sweden Regional ACP.</t>
  </si>
  <si>
    <t>Chapter 10 - Other Equipment</t>
  </si>
  <si>
    <t>10.4.1 - Electric motors comply with rating class IE3, according to the standard IEC 60034-30-1</t>
  </si>
  <si>
    <t>10.4.2 - Service water pressure booster system requirements have been considered</t>
  </si>
  <si>
    <t>10.4.3.2 - Cab ventilations fans for elevators without air-conditioning shall not consume over 0.7 W L/s at maximum speed.</t>
  </si>
  <si>
    <t>10.4.3.1 - All cab lighting systems shall have efficacy of not less than 35 lumens per Watt.</t>
  </si>
  <si>
    <t>10.4.3.3 - Cab interior lighting ventilation shall be de-energized when in standby mode.</t>
  </si>
  <si>
    <t>Chapter 6 - HVAC</t>
  </si>
  <si>
    <t xml:space="preserve">6.4.2.1 - Load calculations are provided for selection of all equipment and systems </t>
  </si>
  <si>
    <t xml:space="preserve">6.4.2.2 - Pump head calculations are provided for selection of all pumps </t>
  </si>
  <si>
    <t xml:space="preserve">6.4.3.1.1 - Zone control complies with the requirements of 6.4.3.1.1 </t>
  </si>
  <si>
    <t>6.4.3.4.1 - Stair and elevator shaft vents provided with motorized dampers</t>
  </si>
  <si>
    <t xml:space="preserve">6.4.3.4.4 - Ventilation fans with motors greater than 0.75 hp (1.0 kW) have automatic controls complying with Section 6.4.3.4.4. </t>
  </si>
  <si>
    <t xml:space="preserve">6.4.3.4.5 - Enclosed parking garage ventilation systems meet the requirements of (6.4.3.4.5). </t>
  </si>
  <si>
    <t xml:space="preserve">6.4.3.8 - Freeze protection or snow-melting systems meet the requirements of 6.4.3.8 </t>
  </si>
  <si>
    <t>6.4.3.2 - Independent heating and cooling thermostatic controls (if any) are interlocked to prevent crossover of set points</t>
  </si>
  <si>
    <t xml:space="preserve">6.4.4.1.4 - Sensible heating panels are insulated per 6.4.4.1.3 </t>
  </si>
  <si>
    <t xml:space="preserve">6.4.4.1.5 - Radiant floor heating is insulated per 6.4.4.1.5 </t>
  </si>
  <si>
    <t>6.4.1.1 - Equipment minimum performance efficiency comply with European Ecodesign regulation 813/2013, 206/2012 and 626/2011</t>
  </si>
  <si>
    <t>6.4.1.2 - Equipment minimum performance efficiency comply with European Ecodesign regulation 813/2013, 206/2012 and 626/2011</t>
  </si>
  <si>
    <t>6.4.1.4 - Equipment is tested according to EN 14511 and EN 14825</t>
  </si>
  <si>
    <t>6.4.1.5 – Equipment is labelled according to EU Directive 2010/30/EU</t>
  </si>
  <si>
    <t>6.4.3.1.2 - Controls are capable of providing a temperature range or dead band of at least 3°C</t>
  </si>
  <si>
    <t>6.4.3.3.1  - Automatic Shutdown Controls for HVAC systems are provided (hydronic HVAC-systems are not required)</t>
  </si>
  <si>
    <t>6.4.3.3.2  - Setback controls are provided (hydronic HVAC-systems are not required)</t>
  </si>
  <si>
    <t>6.4.3.3.3  - Optimum start controls are implemented (hydronic HVAC-systems are not required)</t>
  </si>
  <si>
    <t>6.4.3.3.4  - Zone isolation are used where applicable (hydronic HVAC-systems are not required)</t>
  </si>
  <si>
    <t>6.4.3.4.2 - Shutoff Damper Controls have been implemented</t>
  </si>
  <si>
    <t>6.4.3.4.3 - Damper leakage rate is at least class 3 according to SS-EN 1751</t>
  </si>
  <si>
    <t>6.4.3.5 - Heat pumps have controls that prevent supplemental heater operation when unnecessary</t>
  </si>
  <si>
    <t>6.4.3.6 - Humidifier preheaters have an automatic valve to shut off preheat when humidification is not required.</t>
  </si>
  <si>
    <t>6.4.3.7 - Humidification and Dehumidification systems have controls to prevent both systems to operate at the same time</t>
  </si>
  <si>
    <t>6.4.3.9 - Ventilation Controls for High-Occupancy Areas have been implemented where it is required</t>
  </si>
  <si>
    <t>6.4.3.10 - Single Zone Variable-Air-Volume Controls complies with 6.4.3.10</t>
  </si>
  <si>
    <t>6.4.4.1.1 - General insulation requirements are met</t>
  </si>
  <si>
    <t>6.4.4.1.2 - Air distribution system shall be thermally insulated in accordance with Tables 6.8.2A and 6.8.2B.</t>
  </si>
  <si>
    <t>6.4.4.1.3 - Piping shall be thermally insulated in accordance with Table RB/1 in current version of AMA VVS &amp; KYL.</t>
  </si>
  <si>
    <t>6.4.4.2.1 - Duct sealing is done in accordance with current version of AMA VVS &amp; KYL.</t>
  </si>
  <si>
    <t>6.4.4.2.2 - Duct leakage is handled in accordance with current version of AMA VVS &amp; KYL.</t>
  </si>
  <si>
    <t>Chapter 5 - Building Envelope</t>
  </si>
  <si>
    <t xml:space="preserve">5.8.1.3 - Loose-fill insulation is not used in attic roof spaces when the slope of the ceiling is more than three in twelve.  </t>
  </si>
  <si>
    <t>5.8.1.4 - Attic eave vents have baffling to deflect the incoming air above the surface of the insulation</t>
  </si>
  <si>
    <t xml:space="preserve">5.8.1.5 Insulation is installed in a permanent manner in substantial contact with the inside surface.  </t>
  </si>
  <si>
    <t xml:space="preserve">5.8.1.8 - Roof insulation is not installed over suspended ceiling with removable ceiling panels.  </t>
  </si>
  <si>
    <t>5.8.1.7.2 - Foundation vents do not interfere with the insulation.</t>
  </si>
  <si>
    <t>5.8.1.7.1 - In attics and mechanical rooms, a way to access equipment that prevents damaging or compressing the insulation is provided.</t>
  </si>
  <si>
    <t>5.4.1 - Where insulation is required in Section 5.5 or 5.6, it shall comply with the requirements found in Sections 5.8.1.1 through 5.8.1.9.</t>
  </si>
  <si>
    <t>5.8.1.9 - Insulation extend over the full component area</t>
  </si>
  <si>
    <t>5.8.2.1 - Fenestration products have CE-marked in accordance with SS-EN 14351-1:2006 (CE-marking).</t>
  </si>
  <si>
    <t xml:space="preserve">5.8.2.2 - Fenestration products shall be labeled according to EN 14351-1:2006 (CE marking). </t>
  </si>
  <si>
    <t>5.8.2.3 - Doors are labeled according to EN 14351-1:2006 (CE-marking).</t>
  </si>
  <si>
    <t>5.4.3.1 - The entire building envelope is designed and constructed with a continuous air barrier.</t>
  </si>
  <si>
    <t>5.4.3.1.1 - Air Barrier Design complies with requirements of 5.4.3.1.1.</t>
  </si>
  <si>
    <t>5.4.3.1.2 - Air Barrier Installation complies with requirements of 5.4.3.1.2.</t>
  </si>
  <si>
    <t>5.4.3.1.3 - Materials and Assemblies have an air leakage in order to comply with building overal air leakage</t>
  </si>
  <si>
    <t>5.4.3.2 - Fenestration and Doors have an air leakage in order to comply with building overal air leakage</t>
  </si>
  <si>
    <t>5.4.3.3 - Cargo doors and loading dock doors shall be equipped with weatherseals</t>
  </si>
  <si>
    <t>5.4.3.4 - Vestibules are installed where required (or "LEED Interpretation 10426" have been implemented)</t>
  </si>
  <si>
    <t>5.8.1.2 - Insulation Materials are installed in accordance with manufacturer’s recommendations a to achieve rated R-value</t>
  </si>
  <si>
    <t>5.8.1.6 - Lighting fixtures, HVAC, and other equipment are not be recessed in ceilings in such a manner to affect the insulation</t>
  </si>
  <si>
    <t xml:space="preserve">5.8.1.7 - Exterior insulation is protected according to requirements in 5.8.1.7.  </t>
  </si>
  <si>
    <t>5.8.2.4 - U-factor window is determined in accordance with EN 10077-2 and EN 673 (window and glass pane respectively)</t>
  </si>
  <si>
    <t>Ansvarig projektör:</t>
  </si>
  <si>
    <t xml:space="preserve">Projektnamn: </t>
  </si>
  <si>
    <t>Kapitel 5 - Byggnadens klimatskal</t>
  </si>
  <si>
    <t>N/A</t>
  </si>
  <si>
    <t>5.8.1.9 - Omfattning</t>
  </si>
  <si>
    <t>5.4.3 - Lufttäthet</t>
  </si>
  <si>
    <t>Datum:</t>
  </si>
  <si>
    <t xml:space="preserve">E-mail:                          </t>
  </si>
  <si>
    <t>Telefon:</t>
  </si>
  <si>
    <t>7.4.6 - Värmespärr</t>
  </si>
  <si>
    <t>7.4.1 - Effektberäkning</t>
  </si>
  <si>
    <t>9.4.1 - Automatic controls required in 9.4.1.1, 9.4.1.2 and 9.4.1.4 have a manual on or automatic on with dimming</t>
  </si>
  <si>
    <t xml:space="preserve">5.4.2 - Fenstration products </t>
  </si>
  <si>
    <r>
      <t xml:space="preserve">Isoleringsprodukter ska vara CE-märkta. 
</t>
    </r>
    <r>
      <rPr>
        <u/>
        <sz val="11"/>
        <color theme="1"/>
        <rFont val="Garamond"/>
        <family val="1"/>
      </rPr>
      <t>Kommentar:</t>
    </r>
    <r>
      <rPr>
        <sz val="11"/>
        <color theme="1"/>
        <rFont val="Garamond"/>
        <family val="1"/>
      </rPr>
      <t xml:space="preserve">
Varje typ av isolering har en egen EN-standard för CE-märkning. Exempelvis gäller standard SS-EN 14303 för teknisk isolering av mineralull. CE-märkningen kan ske direkt på produkten, på dess förpackning eller på medföljande dokumentation som t.ex. noteringar på leveranssedel. CE-märkningen utgörs inte enbart av en CE-logo utan även information som identifierar tillverkaren, tillverkningsår (sista två siffror), CoC-nummer (Certificate of Conformity), godkänt testorgan och tekniska specificationer tillsammans med eventuella prestandaklasser.</t>
    </r>
  </si>
  <si>
    <r>
      <t>Lösullsisolering ska inte användas för isolering av takutrymmen i vindar där lutningen på taket är mer än 14</t>
    </r>
    <r>
      <rPr>
        <sz val="11"/>
        <color theme="1"/>
        <rFont val="Calibri"/>
        <family val="2"/>
      </rPr>
      <t>°</t>
    </r>
    <r>
      <rPr>
        <sz val="11"/>
        <color theme="1"/>
        <rFont val="Garamond"/>
        <family val="1"/>
      </rPr>
      <t>.</t>
    </r>
  </si>
  <si>
    <r>
      <t xml:space="preserve">Dörrar ska märkas enligt föreskrivet i EN 14351-1:2006. 
</t>
    </r>
    <r>
      <rPr>
        <u/>
        <sz val="11"/>
        <rFont val="Garamond"/>
        <family val="1"/>
      </rPr>
      <t xml:space="preserve">Kommentar:
</t>
    </r>
    <r>
      <rPr>
        <sz val="11"/>
        <rFont val="Garamond"/>
        <family val="1"/>
      </rPr>
      <t>Standarden kräver inte en permanent namnbricka, men märkning är obligatoriskt och kan t.ex. utgöras av en klisterlapp placerad på produkten.</t>
    </r>
  </si>
  <si>
    <r>
      <t xml:space="preserve">U-värden för fönster ska bestämmas för hela fönsterkonstruktionen enligt EN 10077-2. U-värde för fönsterglas bestäms enligt EN 673.
</t>
    </r>
    <r>
      <rPr>
        <u/>
        <sz val="11"/>
        <rFont val="Garamond"/>
        <family val="1"/>
      </rPr>
      <t xml:space="preserve">Kommentar:
</t>
    </r>
    <r>
      <rPr>
        <sz val="11"/>
        <rFont val="Garamond"/>
        <family val="1"/>
      </rPr>
      <t>Uppfyllande av kravet kan ske genom att i förfrågningsunderlag för fasadupphandling ange att U-värde ska bestämmas enligt angivna standarder.</t>
    </r>
  </si>
  <si>
    <r>
      <t xml:space="preserve">Isoleringen ska omfatta hela byggnadsdelen, d.v.s. omfatta hela väggen, taket eller golvet till den grad att ställda krav på U-värde uppfylls. 
</t>
    </r>
    <r>
      <rPr>
        <u/>
        <sz val="11"/>
        <rFont val="Garamond"/>
        <family val="1"/>
      </rPr>
      <t xml:space="preserve">Kommentar:
</t>
    </r>
    <r>
      <rPr>
        <sz val="11"/>
        <rFont val="Garamond"/>
        <family val="1"/>
      </rPr>
      <t>Om exempelvis ett hålrum i en vägg eller tak fylls med isolering så måste det uföras så att hela ytan täcks med tillräcklig isolering för att kravställt U-värde för väggen ska uppnås.</t>
    </r>
  </si>
  <si>
    <r>
      <t xml:space="preserve">Klimatskalet ska utformas med en sammanhängande luftspärr (ångspärr). Undantag gäller för utrymmen som betraktas som ouppvärmda men som har en installerad värmeeffekt på minst 11 W/m².
</t>
    </r>
    <r>
      <rPr>
        <u/>
        <sz val="11"/>
        <rFont val="Garamond"/>
        <family val="1"/>
      </rPr>
      <t xml:space="preserve">Kommentar:
</t>
    </r>
    <r>
      <rPr>
        <sz val="11"/>
        <rFont val="Garamond"/>
        <family val="1"/>
      </rPr>
      <t xml:space="preserve">Förtydligande. I USA används termen semi-heated, vilket är utrymmen som inte klassas som uppvärmda men ändå har en installerad värmeeffekt på minst 11 W/m². Det är dessa utrymmen som undantas från kravet. Normalt är detta inte aktuellt i Sverige eftersom 11 W/m² är en relativt hög effekt att installera i ett utrymmen som inte ska värmas upp.
</t>
    </r>
  </si>
  <si>
    <r>
      <t xml:space="preserve">Följande delar av luftspärren i klimatskalet ska vara insvepta, tätade, inpackade eller tejpade för att minimera luftläckaget: 
a) Fogar runt fönster och dörrar
b) Förbindelse mellan vägg och golv eller tak samt mellan väggar i hörn
c) Genomföringar i luftspärren i väggar, tak och golv
d) Byggnadsdelar som används som kanaler eller utrymmen för transport av luft
e) Fogar och förbindelser mellan våningsplan.
</t>
    </r>
    <r>
      <rPr>
        <u/>
        <sz val="11"/>
        <rFont val="Garamond"/>
        <family val="1"/>
      </rPr>
      <t>Kommentar:</t>
    </r>
    <r>
      <rPr>
        <sz val="11"/>
        <rFont val="Garamond"/>
        <family val="1"/>
      </rPr>
      <t xml:space="preserve">
Punkt d) avser så kallade "plenum", där exempelvis  utrymmet mellan ett undertak och bjälklaget används för bortförsel av frånluft eller för recirculation av luft.</t>
    </r>
  </si>
  <si>
    <r>
      <t xml:space="preserve">Tillförsel av kyla och värme till respektive zon i byggnaden ska kunna styras individuellt baserat på temperaturen i zonen. 
</t>
    </r>
    <r>
      <rPr>
        <u/>
        <sz val="11"/>
        <color rgb="FF000000"/>
        <rFont val="Garamond"/>
        <family val="1"/>
      </rPr>
      <t>Kommentar:</t>
    </r>
    <r>
      <rPr>
        <sz val="11"/>
        <color rgb="FF000000"/>
        <rFont val="Garamond"/>
        <family val="1"/>
      </rPr>
      <t xml:space="preserve">
Ett bostadshushåll kan betraktas som en zon. Untantag gäller för system som enbart styr för att kompensera klimatskalets förluster, där det tillåts att fler än en zon försörjs av systemet. Indelningen i zoner måste då göras med ett avstånd på max 15 meter längs med fasaden. En zon ska heller inte ha väggar i fler än en riktning, där en riktning definieras som allt inom en vinkel på 45°. För undantaget gäller även att tillförseln av värme- och kyla ska vara termostatstyrd.</t>
    </r>
  </si>
  <si>
    <r>
      <t xml:space="preserve">VVS-systems ska utrustas med </t>
    </r>
    <r>
      <rPr>
        <u/>
        <sz val="11"/>
        <color rgb="FF000000"/>
        <rFont val="Garamond"/>
        <family val="1"/>
      </rPr>
      <t>ett</t>
    </r>
    <r>
      <rPr>
        <sz val="11"/>
        <color rgb="FF000000"/>
        <rFont val="Garamond"/>
        <family val="1"/>
      </rPr>
      <t xml:space="preserve"> av följande:
a) Styrning enligt tidkanal som ska kunna programmeras för 7 separata dagsscheman mer vecka. Styrsystemet ska kunna behålla inställda värden i minst 10 h vid strömavbrott. Det ska även finnas en manuell styrfunktion som frångår inställda värden i tidkanal i upp till 2 h vid behov.
b) Sensor som vid frånvaro kan stänga av systemet om ingen närvaro detekterats på upp till 30 minuter.
c) En manuell timer som kan användas för att möjliggöra förlängd drift av systemet i upp till 2 h.
d) En koppling till eventuellt larmsystem som stänger av VVS-systemen när larmet är aktiverat.</t>
    </r>
  </si>
  <si>
    <r>
      <t xml:space="preserve">Enskilda luftburna värme- och kylsystem med ett luftflöde över 5000 l/s ska ha en styrfunktion som optimerar den dagliga driftsättningen av aggregatet. Styrningen ska åtminstone utgöra en funktion av skillnaden mellan aktuell rumstemperatur och det börvärde som rummet har vid närvaro samt hur lång tid det är kvar tills brukare börjar använda rummet. 
</t>
    </r>
    <r>
      <rPr>
        <u/>
        <sz val="11"/>
        <color rgb="FF000000"/>
        <rFont val="Garamond"/>
        <family val="1"/>
      </rPr>
      <t xml:space="preserve">
Kommentar:</t>
    </r>
    <r>
      <rPr>
        <sz val="11"/>
        <color rgb="FF000000"/>
        <rFont val="Garamond"/>
        <family val="1"/>
      </rPr>
      <t xml:space="preserve">
Kravet utgår från samma grundtanke som i 6.4.3.3.2, d.v.s. att när rummet inte används kan värmesystemet stängas av och rumstemperaturen tillåts sjunka. För att säkerställa att rummet inte är för kallt, alternativt för varmt, när brukare kommer till rummet under t.ex. morgonen så ska aggregatet startas i god tid för att hinna värma upp rummet. Kravet syftar till att optimera starttiden så att den blir så kort som möjligt, genom att styra på skillnaden i rumstemperatur och önskad rumstemperatur vid närvaro i kombination med hur lång tid det är kvar innan rummet ska användas. Kravet är inte aktuellt vid vattenburna värmesystem p.g.a. den tröghet som finns i dessa system.</t>
    </r>
  </si>
  <si>
    <r>
      <t xml:space="preserve">VVS-system som försörjer ytor som har olika närvarotider ska delas in i olika zoner. En zon kan vara högst 2300 m² och innefatta högst ett våningsplan. Inom varje zon ska tillförseln av värme, kyla och ventilation till zonen kunna stängas av. Zonen ska ha en egen styrning i enlighet med 6.4.3.3.1. 
Centrala system som förser flera zoner ska vara utformade så att systemet hålls stabilt även om endast de minsta zonerna är i drift, oavsett tidsintervall.
Undantag:
a) Om luftflöden till en zon understiger 2400 l/s
b) Om frånluftsflöden från zonen under 10 % av aggregatets dimensionerande flöde
c) Zoner med drift dygnet runt samt om alla zoner har samma drifttider
</t>
    </r>
    <r>
      <rPr>
        <u/>
        <sz val="11"/>
        <color rgb="FF000000"/>
        <rFont val="Garamond"/>
        <family val="1"/>
      </rPr>
      <t xml:space="preserve">Kommentar:
</t>
    </r>
    <r>
      <rPr>
        <sz val="11"/>
        <color rgb="FF000000"/>
        <rFont val="Garamond"/>
        <family val="1"/>
      </rPr>
      <t>Kravet utgår från samma grundtanke som i 6.4.3.3.2 och 6.4.3.3.3, d.v.s. att när rummet inte används kan temperaturen tillåtas att sjunka eller stiga i förhållande till det börvärde som finns när rummet är i bruk.
Syftet med kravet är att om närvarotiderna för olika ytor i en byggnad varierar, t.ex. att det finns flera olika hyresgäster med varierande kontorstider, så ska zonindelning tillämpas så att tillförsel av värme, kyla och ventilation kan stängas av när en viss zon inte har närvaro. 
Flera av undantagen är dock applicerbara i många fall. 
Kravet är inte aktuellt vid vattenburna värmesystem p.g.a. den tröghet som finns i dessa system.</t>
    </r>
  </si>
  <si>
    <r>
      <t xml:space="preserve">Isolering av VVS-installationer ska utföras i enlighet med branschenliga standarder. Isoleringen ska skyddas så den inte skadas av solljus, fukt och vind eller vid underhållsåtgärder. Isolering som utsätts för väder ska vara anpassad för utvändiga förhållanden och skyddas t.ex. med aluminium, stål eller plasthölje. Cellplast ska skyddas enligt ovan eller målas med vattenavstötande färg som även skyddar mot sol. Isolering som skyddar köldbärarrör eller kanalisolering för distribution av kyld luft ska täckas med vattenskyddande skikt (om inte isoleringen är vattenavstötande). Alla genomföringar och fogar ska tätas. 
</t>
    </r>
    <r>
      <rPr>
        <u/>
        <sz val="11"/>
        <color rgb="FF000000"/>
        <rFont val="Garamond"/>
        <family val="1"/>
      </rPr>
      <t>Kommentar:</t>
    </r>
    <r>
      <rPr>
        <sz val="11"/>
        <color rgb="FF000000"/>
        <rFont val="Garamond"/>
        <family val="1"/>
      </rPr>
      <t xml:space="preserve">
Kraven gäller inte VVS-utrustning t.ex. ett luftbehandlingsaggregat eller en värmepump, utan distributionen av media till och från denna typ av utrustning.</t>
    </r>
  </si>
  <si>
    <r>
      <t xml:space="preserve">Rumsvärmare som använder strålning för överföring av värme ska isoleras på den inaktiva ytan (t.ex. den yta som vätter mot en vägg eller ett tak) motsvarande R-värde 0,62 m²,K/W på isoleringen. Isolering som finns i väggen eller taket får tillgodoräknas. 
</t>
    </r>
    <r>
      <rPr>
        <u/>
        <sz val="11"/>
        <color rgb="FF000000"/>
        <rFont val="Garamond"/>
        <family val="1"/>
      </rPr>
      <t xml:space="preserve">Kommentar:
</t>
    </r>
    <r>
      <rPr>
        <sz val="11"/>
        <color rgb="FF000000"/>
        <rFont val="Garamond"/>
        <family val="1"/>
      </rPr>
      <t>Ingen strikt definition av värmarna ges, men det bör antas att även radiatorer räknas in bland övriga strålningsvärmare. R-värde 0,62 m²,K/W motsvarar ca 2-3 cm mineralull om lambda-värdet på isoleringen är 0,037 W/m, K.</t>
    </r>
  </si>
  <si>
    <r>
      <t xml:space="preserve">I golv där golvvärme förekommer ska ytan under golvvärmeslingorna isoleras motsvarande R-värde 0,62 m²,K/W på isoleringen.  
</t>
    </r>
    <r>
      <rPr>
        <u/>
        <sz val="11"/>
        <color rgb="FF000000"/>
        <rFont val="Garamond"/>
        <family val="1"/>
      </rPr>
      <t xml:space="preserve">Kommentar:
</t>
    </r>
    <r>
      <rPr>
        <sz val="11"/>
        <color rgb="FF000000"/>
        <rFont val="Garamond"/>
        <family val="1"/>
      </rPr>
      <t>R-värde 0,62 m²,K/W motsvarar ca 2-3 cm mineralull om lambda-värdet på isoleringen är 0,037 W/m, K</t>
    </r>
  </si>
  <si>
    <r>
      <t xml:space="preserve">Ackumulatortankar för tappvarmvatten som har vertikal röranslutning och som är kopplade till ett icke-cirkulerande system, ska ha värmespärr på både in- och utlopp. En värmespärr motverkar den självcirkulation som uppstår genom termisk lyftkraft när det råder skillnad i densitet (temperatur) på vattnet i systemet. </t>
    </r>
    <r>
      <rPr>
        <sz val="11"/>
        <color rgb="FF000000"/>
        <rFont val="Garamond"/>
        <family val="1"/>
      </rPr>
      <t xml:space="preserve">
</t>
    </r>
  </si>
  <si>
    <r>
      <t xml:space="preserve">Uppvärmd pool ska utrustas med överdrag. Pool som värms till över 32°C ska ha ett överdrag som är isolerat med minst R-2.1. Gäller ej om poolen är uppvärmd med minst 60 % spillvärme eller solvärme.
</t>
    </r>
    <r>
      <rPr>
        <u/>
        <sz val="11"/>
        <rFont val="Garamond"/>
        <family val="1"/>
      </rPr>
      <t>Kommentar:</t>
    </r>
    <r>
      <rPr>
        <sz val="11"/>
        <rFont val="Garamond"/>
        <family val="1"/>
      </rPr>
      <t xml:space="preserve">
R-värde 2,1 m²,K/W motsvarar ca 8 cm mineralull om lambda-värdet på isoleringen är 0,037 W/m, K</t>
    </r>
  </si>
  <si>
    <r>
      <t xml:space="preserve">För belysning i garage gäller följande:
a) krav under 9.4.1.1 ska uppfyllas
b) automatisk styrning ska finnas för varje 334 m² som reducerar belysningen med lägst 30 % när ingen närvaro detekterats på högst 30 minuter. 
c) in och utfart ska ha omvänd dagsljusstyrning så att belysningen är påslagen när det är dagsljus ute och avstängd efter solnedgång (för att minska risken för bländning vid in- och utkörning)
d) armaturer som ligger närmare än 6 m från en yttervägg med 40 % genomsläpplighet ska vara dagsljusstyrd, förutsatt att det inte ligger någon angränsande byggnad (eller liknande) inom 6 meter.
Undantag:
a) Ytor i anslutning till in- och utfart (t.ex. ramper och "dagsljusförberedande zoner") som inte har några parkeringsplatser är undantagna kraven b) och d) ovan.
b) HID-lampor med en effekt </t>
    </r>
    <r>
      <rPr>
        <sz val="11"/>
        <rFont val="Calibri"/>
        <family val="2"/>
      </rPr>
      <t>≤</t>
    </r>
    <r>
      <rPr>
        <sz val="11"/>
        <rFont val="Garamond"/>
        <family val="1"/>
      </rPr>
      <t xml:space="preserve"> 150 W och induktionslampor är undantagna kravet under b) ovan. </t>
    </r>
  </si>
  <si>
    <r>
      <t xml:space="preserve">När den sammanlagda </t>
    </r>
    <r>
      <rPr>
        <i/>
        <sz val="11"/>
        <rFont val="Garamond"/>
        <family val="1"/>
      </rPr>
      <t>primärt upplysta ytan</t>
    </r>
    <r>
      <rPr>
        <sz val="11"/>
        <rFont val="Garamond"/>
        <family val="1"/>
      </rPr>
      <t xml:space="preserve"> i ett avgränsat utrymme överstiger 23 m² ska allmänbelysningen inom det primärt upplyst området ha minst en dagsljusstyrning som möjliggör dimning och som har följande tre funktioner:
1) fotosensorn för dagsljusstyrningen ska vara frånskild från den plats där kalibrering och justering utförs
2) utrustning för kalibrering och justering ska vara lättåtkomliga
3) dagsljusstyrningen ska reducera belysningseffekten baserat på tillgängligt dagsljus med åtminstone ett steg som är mellan 50-70 % av maxeffekt och ett annat steg som är högst 35 % (helt avstängd omfattas av detta) av maxeffekten. 
Undantag: 
a) </t>
    </r>
    <r>
      <rPr>
        <i/>
        <sz val="11"/>
        <rFont val="Garamond"/>
        <family val="1"/>
      </rPr>
      <t>Primärt upplysta ytor</t>
    </r>
    <r>
      <rPr>
        <sz val="11"/>
        <rFont val="Garamond"/>
        <family val="1"/>
      </rPr>
      <t xml:space="preserve"> där högsta delen på omkringliggande byggnader är dubbelt så högt upp från fönstret som avståndet mellan fönster och byggnad.
b) </t>
    </r>
    <r>
      <rPr>
        <i/>
        <sz val="11"/>
        <rFont val="Garamond"/>
        <family val="1"/>
      </rPr>
      <t xml:space="preserve">Primärt upplysta ytor </t>
    </r>
    <r>
      <rPr>
        <sz val="11"/>
        <rFont val="Garamond"/>
        <family val="1"/>
      </rPr>
      <t xml:space="preserve"> där kvoten mellan fönsterarea multiplicerat med glasets LT-värde, och primärytan, är under 0,1. (Af * LT / Ap). Se ASHRAE 90.1-2010, sid 17 för mer information.
c) handelsytor
</t>
    </r>
    <r>
      <rPr>
        <u/>
        <sz val="11"/>
        <rFont val="Garamond"/>
        <family val="1"/>
      </rPr>
      <t xml:space="preserve">Kommentar:
</t>
    </r>
    <r>
      <rPr>
        <sz val="11"/>
        <rFont val="Garamond"/>
        <family val="1"/>
      </rPr>
      <t xml:space="preserve">Med primärt upplyst yta avser ASHRAE 90.1-2010 följande:
Den primärt upplysta ytan i rummet sträcker sig in i rummet motsvarande avståndet mellan golvet och fönstrets överkant. Den sträcker sig också 0,6 meter åt båda håll om fönstret. Den primärt upplysta ytan är därmed en rektangel på golvet som beroende på fönstrets placering och mått kan omfatta mer eller mindre av den användbara ytan i utrymmet. Detaljer och illustrationer finns i ASHRAE 90.1-2010 Users Manual sid 309.
</t>
    </r>
  </si>
  <si>
    <t>Yta som primärt utgörs av bostäder, kvarterslokaler  och lätt industri som begränsat används på natten</t>
  </si>
  <si>
    <t>Orginaltexten på engelska för Sweden Regional ACP för ASHRAE 90.1-2010 kan laddas ned på följande adress:</t>
  </si>
  <si>
    <t>http://www.usgbc.org/resources/sweden-regional-acp-ashrae-901-2010-mandatory-provisions</t>
  </si>
  <si>
    <t xml:space="preserve">Fönster ska vara CE-märkta enligt SS-EN 14351-1:2006. U-värde, g-värde, LT-värde och luftläckage ska rapporteras - och värdena ska bestämmas antingen genom ett accrediterat laboratorium eller genom information från tillverkaren.
</t>
  </si>
  <si>
    <r>
      <t xml:space="preserve">Installation av isoleringsmaterial ska ske i enlighet med tillverkarens rekommendationer och så att specificerat  värmemotstånd (R-värde), för isoleringen, uppnås. 
</t>
    </r>
    <r>
      <rPr>
        <u/>
        <sz val="11"/>
        <color theme="1"/>
        <rFont val="Garamond"/>
        <family val="1"/>
      </rPr>
      <t xml:space="preserve">Kommentar:
</t>
    </r>
    <r>
      <rPr>
        <sz val="11"/>
        <color theme="1"/>
        <rFont val="Garamond"/>
        <family val="1"/>
      </rPr>
      <t xml:space="preserve">Syftet med kravet är att om isoleringen installeras felaktigt, t.ex. pressas ihop så kommer värmemotståndet blir sämre än vad som uppgetts. </t>
    </r>
  </si>
  <si>
    <t>För ytterligare detaljer på engelska hänvisas till standarden ASHRAE 90.1-2010 och dess User Guide. Checklistan utgörs av tre kolumner; referensnr till krav i ASHRAE 90.1-2010, kravtext på svenska samt en checkruta där användaren kan kryssa i om kravet är uppfyllt (OK) eller om det inte är applicerbart (N/A). För redovisning i LEED-projekt kan fliken "English checklist for upload" skrivas ut. I enskilda krav hänvisas till separata tabeller, vilka finns i separata flikar i det här dokumentet.
Grå rutor är upplåsta för inmatning.</t>
  </si>
  <si>
    <t>I tabellerna nedan följer krav i ASHRAE 90.1-2010 för kapitel 5.4, 6.4, 7.4, 8.4, 9.4 och 10.4 vilka är obligatoriska att uppfylla i LEED v4.</t>
  </si>
  <si>
    <t xml:space="preserve">Mandatory Provision för ASHRAE 90.1-2010 </t>
  </si>
  <si>
    <t xml:space="preserve">- med avvikelser enligt Sweden Regional ACP </t>
  </si>
  <si>
    <t xml:space="preserve">Ventiler i byggnadsgrunden ska inte påverka isoleringen. </t>
  </si>
  <si>
    <t>Klimatskalets luftspärr ska uppfylla följande:
a) Luftspärr i olika konstruktioner ska tydligt gå att identifiera eller vara nämnda på bygghandlingar
b) Genomföringar i luftspärren ska tydliggöras eller noteras (inkluderar genomföringar till följd av montering av belysningsarmaturer)
c) Luftspärren ska täcka in alla klimatskalets ytor
d) Luftspärren ska kunna hantera tryck som upptår till följd av vind, termisk drivkraft och mekanisk ventilation.</t>
  </si>
  <si>
    <t>5.4.3.1.2 - Utförande av luftspärr</t>
  </si>
  <si>
    <t>Fönster och dörrar ska ha en tillräcklig lufttäthet så att klimatskalet som helhet, testat enligt EN 13829, uppfyller följande täthetskrav:
Lokaler
≤ 0,8 l/s, m² (omslutande yta) vid en tryckskillnad på 50 Pa
Bostäder
≤ 1,6 l/s, m² (omslutande yta) vid en tryckskillnad på 50 Pa</t>
  </si>
  <si>
    <r>
      <t xml:space="preserve">Byggnadsentréer ska ha en sluten vestibul om utrymmet innanför dörrarna är uppvärmt (klimatiserad). Dörrarna till vestibulen ska ha automatisk öppning och stängning. Vestibulen ska vara utformad så att båda dörrarna i vestibulen inte nödvändigtvis måste vara öppna samtidigt. Avståndet mellan dörrarna i vestibulen ska vara minst 2,1 m. Om vestibulen är klimatiserad ska den yttre väggen (dörren) i vestibulen uppfylla generella krav på klimatskal.
Undantag som finns är:
1) Entréer med karuselldörrar
2) Dörrar som inte är tänkt att användas som en entré till byggnaden
3) Dörrar som öppnas direkt från en bostad
4) Entréer i byggnader som är mindre än 90 m².
5) Dörrar som öppnas direkt från en yta som är mindre än 280 m² och är separerad från byggnadens huvudentré. 
</t>
    </r>
    <r>
      <rPr>
        <u/>
        <sz val="11"/>
        <rFont val="Garamond"/>
        <family val="1"/>
      </rPr>
      <t xml:space="preserve">Kommentar:
</t>
    </r>
    <r>
      <rPr>
        <sz val="11"/>
        <rFont val="Garamond"/>
        <family val="1"/>
      </rPr>
      <t xml:space="preserve">En vestibul avser i det här fallet ett  litet förrum till entréhallen.
Exempel där undantag 5) gäller är en butik i t.ex. en kontorsbyggnad, där butiksentrén är skild från byggnadens huvudentré.
Det är även möjligt att inte använda sig av vestibuler om "LEED Interpretation 10426" tillämpas. I sådant fall ska detta kompenseras för i energibalansberäkningen. Om vestibuler exkluderas i projektet måste LEED-samordnaren informeras.
</t>
    </r>
  </si>
  <si>
    <t xml:space="preserve">Prestanda för installerade pannor och värmepumpar ska vara verifierad genom test enligt EN 14511 och EN 14825, vilket är i enlighet med EUs Ekodesigndirektiv 813/2013 och 206/2012.
</t>
  </si>
  <si>
    <r>
      <t xml:space="preserve">Beräkning av av värme- och kyllaster i byggnaden ska göras i enlighet med </t>
    </r>
    <r>
      <rPr>
        <i/>
        <sz val="11"/>
        <rFont val="Garamond"/>
        <family val="1"/>
      </rPr>
      <t xml:space="preserve">"ANSI/ASHRAE/ACCA Standard 183. Peak Cooling and Heating Load Calculations in Buildings Except Low-Rise Residential Buildings". 
</t>
    </r>
    <r>
      <rPr>
        <u/>
        <sz val="11"/>
        <rFont val="Garamond"/>
        <family val="1"/>
      </rPr>
      <t xml:space="preserve">Kommentar:
</t>
    </r>
    <r>
      <rPr>
        <sz val="11"/>
        <rFont val="Garamond"/>
        <family val="1"/>
      </rPr>
      <t>Standarden specificerar inte val av metod för effektberäkningen men tar upp vilka parametrar som ska beaktas. 
Inneklimatskriterier ska bestämmas av beställare eller av rådande komfort- och myndighetskrav. 
Väderförutsättningar
• Väderparametrar att ta hänsyn till är utomhustemperatur, luftfuktighet, solinstrålning, geografisk placering.
• Värmeeffektbehov ska dimensioneras efter den kallaste tidpunkten under uppvärmningssäsong. 
• Kyleffektbehov ska dimensioneras efter varmaste tidpunkten under kylsäsong och där luftfuktighet ska beaktas. 
Laster och förluster
Interna och externa värmelaster samt förluster ska medtas och inkluderar men begränsas inte till:
• Personlaster
• Värmealstrande utrustning
• Belysning
• Värmetillskott från sol ska beaktas vid kyleffektberäkning och hänsyn till eventuell solavskärmning får göras. Däremot får värmetillskottet ej tillgodoräknas för värmeeffektbehovet. 
• Förluster genom klimatskal, rör och luftkanaler
• Infiltration</t>
    </r>
  </si>
  <si>
    <t>6.4.3.3.3 - Optimerad styrning</t>
  </si>
  <si>
    <t>6.4.3.3.2 - Återstart</t>
  </si>
  <si>
    <r>
      <t xml:space="preserve">Värmesystem som är utformade för att stängas av när ytorna det betjänar inte används ska vara utrustad med en styrfunktion som möjliggör en återstart av systemet för att upprätthålla rumstemperaturen gentemot ett angivet börvärde (rekommenderas som lägst 13°C). Golv- och takvärmesystem samt vattenburna system är fråntagna kravet.
</t>
    </r>
    <r>
      <rPr>
        <u/>
        <sz val="11"/>
        <rFont val="Garamond"/>
        <family val="1"/>
      </rPr>
      <t xml:space="preserve">Kommentar:
</t>
    </r>
    <r>
      <rPr>
        <sz val="11"/>
        <rFont val="Garamond"/>
        <family val="1"/>
      </rPr>
      <t xml:space="preserve">Kravet är framför allt utformat för luftburna värmesystem som på kort tid kan höja temperaturen i ett utrymme när det ska börja användas efter längre frånvaro. Genom att stänga av värmetillförseln t.ex. nattetid kan man spara energi. Kravet syftar till att systemet ska ha en funktion, som säkerställer att rumstemperaturen inte blir för låg, genom att återstarta och värma rummet till angivet börvärde för att sedan åter stängas av tills dess att mer värme behövs eller att utrymmet börjar användas (t.ex. när det blir dag). 
Kravet blir inaktuellt om byggnadens värmesystem är vattenburet. </t>
    </r>
  </si>
  <si>
    <t xml:space="preserve">Uteluft- och avluftskanaler ska utrustas med motoriserat spjäll som automatiskt kan stängas när ventilationsaggregatet stängs av.
För luftburna värme- och kylsystem ska uteluftsspjäll kunna stängas när det inte finns behov av friskluft, men ändå finns ett värme- eller kylbehov (t.ex. timmar före närvaro väntas). Detta gäller dock inte om det är mer energieffektivt att använda uteluft eller om det finns krav på friskluftsflöde även under dessa perioder.
Undantag:
a) Självverkande backspjäll accepteras för avluftsspjäll i byggnader med mindre än tre våningar. Backspjäll på uteluftssidan ska skyddas från direkt påliggande yttre vind.
b) Självverkande backspjäll accepteras där ventilationssystemet luftflöde är mindre än 140 l/s.
c) Späll behövs inte på system som betjänar ouppvärmda (eller kylda) ytor, t.ex. parkeringsgarage.
d) Spjäll behövs inte för frånluftssystem som förser kökshuvar som är utformade att hantera fett i frånluften
</t>
  </si>
  <si>
    <t>Ventilationssystem som betjänar slutna garage ska regleras med hjälp av mätning av luftföroreningshalten i luften. Vid acceptabla föroreningshalter ska luftflödet minskas ner till  50 % eller lägre av dimensionerande flöde. 
Undantag gäller för:
a) Garage som är mindre än 2800 m² och har ett ventilationssystem utan värmetillförsel.
b) Garage vars yta jämfört med ventilationssystemets fläktmotoreffekt har ett förhållande överstigande 187 m²/kW och om ventilationssystemet saknar värmetillförsel.
c) Där myndighetsregler eller andra lagstyrande krav och regler förhindrar minskat luftflöde.</t>
  </si>
  <si>
    <t>6.4.3.8  - Frysskyddsystem och snösmätning</t>
  </si>
  <si>
    <r>
      <t xml:space="preserve">Rum som är större än 50 m² och som har en persontäthet högre än 40 personer per 100 m² (2,5 m²/person) måste ha behovsstyrd ventilation förutsatt att något av följande gäller:
a) Systemet har en air-side economizer i luftbehandlingssystemet
b) Automatiskt modulerande styrning av uteflödesspjäll
c) Ett dimensionerande uteflöde som är högre än 1400 l/s.
Definitionen av behovsstyrd ventilation innefattar både styrning via CO2-mätning och via närvarosensorer. 
Undantag till kravet om behovsstyrning:
i) System som har värmeåtervinning med verkningsgrad över 50 % 
ii) System utan styrning via DDC i enskilda zoner
iii) System med ett friskluftsflöde som är lägre än 600 l/s
iiii) System där tilluftsflöde minus överluftsflöde  är lägre än 600 l/s 
</t>
    </r>
    <r>
      <rPr>
        <u/>
        <sz val="11"/>
        <color rgb="FF000000"/>
        <rFont val="Garamond"/>
        <family val="1"/>
      </rPr>
      <t>Kommentar:</t>
    </r>
    <r>
      <rPr>
        <sz val="11"/>
        <color rgb="FF000000"/>
        <rFont val="Garamond"/>
        <family val="1"/>
      </rPr>
      <t xml:space="preserve">
För Sverige gäller i princip kraven endast vid ett flöde högre än 1,4 m³/s och för rum större än 50 m² med 40 pers per 100 m2 (Aula, föreläsning, bio). Om man har återvinning mer än 50 % så behöver man inte uppfylla kraven. Om tilluftsflödet är under 600 l/s gäller heller ej kravet.
En air-side economizer är en komponent som blandar in uteluft i återluft och försöker då komma ner till börvärdet för tilluften. Man sparar därmed kyla med economizern. 
</t>
    </r>
  </si>
  <si>
    <r>
      <rPr>
        <u/>
        <sz val="11"/>
        <color rgb="FF000000"/>
        <rFont val="Garamond"/>
        <family val="1"/>
      </rPr>
      <t xml:space="preserve">Lokala luftaggregat </t>
    </r>
    <r>
      <rPr>
        <sz val="11"/>
        <color rgb="FF000000"/>
        <rFont val="Garamond"/>
        <family val="1"/>
      </rPr>
      <t xml:space="preserve">med anslutning till köldbärare som har en fläkteffekt större än 4 kW ska kunna arbeta med variabel fläkthastighet (alternativt med två motorhastigheter). Vid ett kylbehov motsvarande 50 % av dimensionerande ska styrningen kunna reducera fläkthastigheten till 50 % alternativt till flödet som krävs för att klara friskluftskrav, beroende på vilket som ger högst flöde.
</t>
    </r>
    <r>
      <rPr>
        <u/>
        <sz val="11"/>
        <color rgb="FF000000"/>
        <rFont val="Garamond"/>
        <family val="1"/>
      </rPr>
      <t>Kylaggregat med direktexpansion</t>
    </r>
    <r>
      <rPr>
        <sz val="11"/>
        <color rgb="FF000000"/>
        <rFont val="Garamond"/>
        <family val="1"/>
      </rPr>
      <t xml:space="preserve"> med en effekt </t>
    </r>
    <r>
      <rPr>
        <sz val="11"/>
        <rFont val="Calibri"/>
        <family val="2"/>
      </rPr>
      <t xml:space="preserve">≥ </t>
    </r>
    <r>
      <rPr>
        <sz val="11"/>
        <rFont val="Garamond"/>
        <family val="1"/>
      </rPr>
      <t>32 kW som betjänar enskilda zoner ska kunna arbeta med variabel fläkthastighet (alternativt med två motorhastigheter). Vid ett kylbehov motsvarande 50 % av dimensionerande ska styrningen kunna reducera fläkthastigheten till 2/3 av maxhastigheten alternativt till flödet för att klara friskluftskrav, beroende på vilket som ger högst flöde.</t>
    </r>
  </si>
  <si>
    <r>
      <t xml:space="preserve">Alla till- och </t>
    </r>
    <r>
      <rPr>
        <sz val="11"/>
        <rFont val="Garamond"/>
        <family val="1"/>
      </rPr>
      <t xml:space="preserve">frånluftskanaler som ingår i ett luftbehandlingssystem ska vara termiskt isolerade i enlighet med Tabell 6.8.2A och 6.8.2B. 
Undantag:
a) Prefabricerade system där kanalerna ingår i själva luftbehandlingsenheten samt uppfyller kraven enligt 6.4.1.
b) Kanaler i utrymmen som är uppvärmda, indirekt uppvärmda eller kylda.
c) För avstick till luftdon som är under 3 meter behöver R-värdet på isoleringen inte överstiga 
R-0.6.
d) För baksidan på luftdon som är större än 0,5 m² och som angränsar mot ouppvärmda ytor behöver R-värdet på isoleringen inte överstiga R-0.4. (yta </t>
    </r>
    <r>
      <rPr>
        <sz val="11"/>
        <rFont val="Calibri"/>
        <family val="2"/>
      </rPr>
      <t>≤</t>
    </r>
    <r>
      <rPr>
        <sz val="11"/>
        <rFont val="Garamond"/>
        <family val="1"/>
      </rPr>
      <t xml:space="preserve"> 0,5 m² behöver inte isoleras).
</t>
    </r>
    <r>
      <rPr>
        <u/>
        <sz val="11"/>
        <rFont val="Garamond"/>
        <family val="1"/>
      </rPr>
      <t>Kommentar:</t>
    </r>
    <r>
      <rPr>
        <i/>
        <u/>
        <sz val="11"/>
        <rFont val="Garamond"/>
        <family val="1"/>
      </rPr>
      <t xml:space="preserve">
</t>
    </r>
    <r>
      <rPr>
        <sz val="11"/>
        <rFont val="Garamond"/>
        <family val="1"/>
      </rPr>
      <t>R-0.4 motsvarar  1,5 cm mineralull om lambdavärde på isoleringen är 0,037 W/m, K
R-0.6 motsvarar  2,2 cm mineralull om lambdavärde på isoleringen är 0,037 W/m, K</t>
    </r>
  </si>
  <si>
    <t>6.4.4.1.5 - Isolering golvvärme</t>
  </si>
  <si>
    <t xml:space="preserve">Minst 50 % av alla vägguttag i cellkontor, kontorslandskap och datorsalar (i skolor) ska vara utrustade med en automatisk styrning som stänger av elen till uttaget när rummet inte längre används. 
Styrningen ska ha någon av följande funktioner:
a) tidsschema (där varje 9620 m² eller våningsplan ska kunna ha ett eget schema)
b) sensor som stänger av uttagen om ingen närvaro detekterats på 30 minuter
c) signal från styrsystem som på ett eller annat sätt indikerar att frånvaro råder
</t>
  </si>
  <si>
    <t>Belysning i byggnaden ska vara ansluten till en styrning som automatiskt kan stänga av all belysning i byggnaden. Följande alternativ finns:
a) tidsschema där systemet ska klara av att ha flera tidsscheman i samma byggnad (minst ett schema per våningsplan och varje 2323 m²)
b) frånvarosensorer som stänger av belysningen senast 30 minuter efter senaste detektering
c) signal från annat styrsystem som indikerar att frånvaro råder
Undantag gäller för belysning
a) som kräver 24-timmars drift
b) i ytor där patienter vårdas
c) i ytor där det påverkar rummets eller personers säkerhet</t>
  </si>
  <si>
    <r>
      <t xml:space="preserve">Minst ett effektsteg (mellan 30-70% av max) ska finnas förutom helt avstängd och full effekt. 
Undantag gäller för korridorer, teknikrum, lobby, toaletter, trappor, förråd samt ytor med endast en armatur med effekter under 100 W eller följande specialytor: läktare för åhörare, lobby till biosalong, sovytor på brandstation, omklädningsrum för teaterpersonal.
</t>
    </r>
    <r>
      <rPr>
        <u/>
        <sz val="11"/>
        <rFont val="Garamond"/>
        <family val="1"/>
      </rPr>
      <t>Kommentar:</t>
    </r>
    <r>
      <rPr>
        <sz val="11"/>
        <rFont val="Garamond"/>
        <family val="1"/>
      </rPr>
      <t xml:space="preserve">
Undantagna specialytor definieras av att dessa ytor har i Tabell 9.6.1 i ASHRAE 90.1-2010 en belysningseffekt under 6 W/m². För mer information hänvisas till tabellen i standarden, vilken inte är bilagd i detta dokument.
</t>
    </r>
  </si>
  <si>
    <r>
      <t xml:space="preserve">När den sammanlagda utan som träffas av dagsljus via takfönster i ett avgränsat utrymme överstiger 84 m² ska allmänbelysningen i ytan som träffas av dagsljus ha minst en dagsljusstyrning som möjliggör dimning och som har följande tre funktioner:
1) fotosensorn för dagsljusstyrningen ska vara frånskild från den plats där kalibrering och justering utförs
2) utrustning för kalibrering och justering ska vara lättåtkomliga
3) dagsljusstyrningen ska reducera belysningseffekten baserat på tillgängligt dagsljus med åtminstone ett steg som är mellan 50-70 % av maxeffekt och ett annat steg som är högst 35 % (helt avstängd omfattas av detta) av maxeffekten. 
Undantag: 
a) Dagsljusbelysta ytor under skylights där det finns dokumentation som visar att omkringliggande objekt helt avskärmar direkt solljus mer än 1500 h per år mellan kl 08 och kl 16.
b) Dagsljusbelysta ytor där takfönstrets effektivitetstal (skylight effective aperture) är under 0,6%. Se ASHRAE 90.1-2010, sid 17 för definition.
</t>
    </r>
    <r>
      <rPr>
        <u/>
        <sz val="11"/>
        <rFont val="Garamond"/>
        <family val="1"/>
      </rPr>
      <t>Kommentar:</t>
    </r>
    <r>
      <rPr>
        <sz val="11"/>
        <rFont val="Garamond"/>
        <family val="1"/>
      </rPr>
      <t xml:space="preserve">
Den yta som träffas av dagsljus via takfönster definieras förenklat (utan objekt som avskärmar ljuset och takfönstret är i helt horisontellt läge) som den horisontella projeceringen av takfönstret plus ett band runt detta med en bredd som motsvarar 70 % av avståndet från golv till takfönstret. För mer information hänvisas till ASHRAE 90.1-2010 Users manual, sid 311.</t>
    </r>
  </si>
  <si>
    <t>Utomhusbelysning ska uppfylla följande:
a) Belysningen ska styras så att den automatiskt stängs av när det finns tillräckligt ljus ute
b) All fasad- och landskapsbelysning ska automatiskt stängas av mellan midnatt och kl 6.00 (korrigeras efter verksamheten)
c) Annan utomhusbelysning än angiven i b) ska styras automatiskt så att installerad effekt reduceras med minst 30 % antingen
1) mellan midnatt och kl 6:00 (korrigering med 1 h kring midnatt om verksamheten stänger senare är tillåten)
eller
2) under en period där ingen närvaro har detekterats på 15 minuter
Systemet ska klara att hålla inställningarna minst 10 h vid strömavbrott.
Undantag till ovanstående gäller för övertäckta in- och utfarter för bilar där belysningen behövs av säkerhetsskäl eller anpasssning i ljusskillnad för ögonen.</t>
  </si>
  <si>
    <t>Tryckstegringssystem för tappvatten ska utformas så att
a) en eller flera trycksensorer används för att variera pumphastighet och/eller starta och stoppa pumpar
b) Ingen enhet med syfte att sänka trycket för allt vatten från ett tryckstegringsssystem får förekomma, förutom för utrustning som används i säkerhetssyfte
c) Pumpar i tryckstegringssystemet ska inte vara i drift när det inte finns något tappvattenflöde</t>
  </si>
  <si>
    <t>5.8.1.7.3 - Insulation materials in ground contact have a water absorption rate ≤ 1 kg/m² (short term) and ≤ 3 kg/m² (longterm)</t>
  </si>
  <si>
    <t>5.8.2.5 - Solar Heat gain Coefficient shall be determined in accordance with EN 410.</t>
  </si>
  <si>
    <t>5.8.2.6 - Visible Transmittance shall be determined in accordance with EN 13363-1 and -2.</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</si>
</sst>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Arial"/>
      <family val="2"/>
      <scheme val="minor"/>
    </font>
    <font>
      <b/>
      <sz val="9"/>
      <name val="Garamond"/>
      <family val="1"/>
    </font>
    <font>
      <b/>
      <sz val="14"/>
      <name val="Arial"/>
      <family val="2"/>
      <scheme val="minor"/>
    </font>
    <font>
      <b/>
      <sz val="9"/>
      <color rgb="FF000000"/>
      <name val="Garamond"/>
      <family val="1"/>
    </font>
    <font>
      <b/>
      <sz val="9"/>
      <color rgb="FF0070C0"/>
      <name val="Garamond"/>
      <family val="1"/>
    </font>
    <font>
      <b/>
      <sz val="11"/>
      <name val="Arial"/>
      <family val="2"/>
      <scheme val="minor"/>
    </font>
    <font>
      <b/>
      <sz val="12"/>
      <name val="Arial"/>
      <family val="2"/>
      <scheme val="minor"/>
    </font>
    <font>
      <u/>
      <sz val="11"/>
      <name val="Arial"/>
      <family val="2"/>
      <scheme val="minor"/>
    </font>
    <font>
      <sz val="10"/>
      <name val="Arial"/>
      <family val="2"/>
      <scheme val="minor"/>
    </font>
    <font>
      <b/>
      <sz val="12"/>
      <name val="Garamond"/>
      <family val="1"/>
    </font>
    <font>
      <b/>
      <sz val="10"/>
      <name val="Arial"/>
      <family val="2"/>
      <scheme val="minor"/>
    </font>
    <font>
      <b/>
      <sz val="11"/>
      <color rgb="FF000000"/>
      <name val="Garamond"/>
      <family val="1"/>
    </font>
    <font>
      <b/>
      <sz val="11"/>
      <name val="Garamond"/>
      <family val="1"/>
    </font>
    <font>
      <b/>
      <sz val="12"/>
      <color rgb="FF000000"/>
      <name val="Garamond"/>
      <family val="1"/>
    </font>
    <font>
      <sz val="12"/>
      <name val="Arial"/>
      <family val="2"/>
      <scheme val="minor"/>
    </font>
    <font>
      <b/>
      <sz val="20"/>
      <name val="Arial"/>
      <family val="2"/>
      <scheme val="minor"/>
    </font>
    <font>
      <sz val="11"/>
      <name val="Garamond"/>
      <family val="1"/>
    </font>
    <font>
      <b/>
      <sz val="10"/>
      <name val="Arial"/>
      <family val="2"/>
      <scheme val="major"/>
    </font>
    <font>
      <sz val="11"/>
      <color theme="1"/>
      <name val="Garamond"/>
      <family val="1"/>
    </font>
    <font>
      <b/>
      <sz val="11"/>
      <color theme="1"/>
      <name val="Garamond"/>
      <family val="1"/>
    </font>
    <font>
      <u/>
      <sz val="11"/>
      <color theme="1"/>
      <name val="Garamond"/>
      <family val="1"/>
    </font>
    <font>
      <sz val="11"/>
      <color theme="1"/>
      <name val="Calibri"/>
      <family val="2"/>
    </font>
    <font>
      <u/>
      <sz val="11"/>
      <name val="Garamond"/>
      <family val="1"/>
    </font>
    <font>
      <sz val="11"/>
      <color rgb="FF000000"/>
      <name val="Garamond"/>
      <family val="1"/>
    </font>
    <font>
      <i/>
      <sz val="11"/>
      <name val="Garamond"/>
      <family val="1"/>
    </font>
    <font>
      <u/>
      <sz val="11"/>
      <color rgb="FF000000"/>
      <name val="Garamond"/>
      <family val="1"/>
    </font>
    <font>
      <sz val="11"/>
      <name val="Calibri"/>
      <family val="2"/>
    </font>
    <font>
      <i/>
      <u/>
      <sz val="11"/>
      <name val="Garamond"/>
      <family val="1"/>
    </font>
    <font>
      <b/>
      <sz val="11"/>
      <name val="Arial"/>
      <family val="2"/>
      <scheme val="major"/>
    </font>
    <font>
      <u/>
      <sz val="11"/>
      <color theme="10"/>
      <name val="Arial"/>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5">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194">
    <xf numFmtId="0" fontId="0" fillId="0" borderId="0" xfId="0"/>
    <xf numFmtId="0" fontId="1" fillId="0" borderId="0" xfId="0" applyFont="1" applyBorder="1" applyAlignment="1">
      <alignment vertical="center" wrapText="1"/>
    </xf>
    <xf numFmtId="0" fontId="0" fillId="2" borderId="14" xfId="0" applyFill="1" applyBorder="1"/>
    <xf numFmtId="0" fontId="0" fillId="2" borderId="5" xfId="0" applyFill="1" applyBorder="1"/>
    <xf numFmtId="0" fontId="0" fillId="2" borderId="0" xfId="0" applyFill="1" applyBorder="1"/>
    <xf numFmtId="0" fontId="0" fillId="2" borderId="8" xfId="0" applyFill="1" applyBorder="1"/>
    <xf numFmtId="0" fontId="0" fillId="2" borderId="11" xfId="0" applyFill="1" applyBorder="1"/>
    <xf numFmtId="0" fontId="0" fillId="2" borderId="15" xfId="0" applyFill="1" applyBorder="1"/>
    <xf numFmtId="0" fontId="0" fillId="2" borderId="6" xfId="0" applyFill="1" applyBorder="1"/>
    <xf numFmtId="0" fontId="0" fillId="2" borderId="11" xfId="0" applyFill="1" applyBorder="1" applyAlignment="1">
      <alignment horizontal="center"/>
    </xf>
    <xf numFmtId="0" fontId="0" fillId="2" borderId="0" xfId="0" applyFill="1" applyBorder="1" applyAlignment="1">
      <alignment wrapText="1"/>
    </xf>
    <xf numFmtId="0" fontId="0" fillId="2" borderId="15" xfId="0" applyFill="1" applyBorder="1" applyAlignment="1">
      <alignment wrapText="1"/>
    </xf>
    <xf numFmtId="0" fontId="5" fillId="2" borderId="11" xfId="0" applyFont="1" applyFill="1" applyBorder="1" applyAlignment="1">
      <alignment wrapText="1"/>
    </xf>
    <xf numFmtId="0" fontId="5" fillId="2" borderId="11" xfId="0" applyFont="1" applyFill="1" applyBorder="1" applyAlignment="1">
      <alignment horizontal="left" wrapText="1"/>
    </xf>
    <xf numFmtId="0" fontId="0" fillId="2" borderId="11" xfId="0" applyFill="1" applyBorder="1" applyAlignment="1">
      <alignment horizontal="center" wrapText="1"/>
    </xf>
    <xf numFmtId="0" fontId="0" fillId="2" borderId="0" xfId="0" applyFill="1" applyBorder="1" applyAlignment="1">
      <alignment horizontal="center" wrapText="1"/>
    </xf>
    <xf numFmtId="0" fontId="5" fillId="2" borderId="0" xfId="0" applyFont="1" applyFill="1" applyBorder="1" applyAlignment="1">
      <alignment horizontal="center" wrapText="1"/>
    </xf>
    <xf numFmtId="0" fontId="2" fillId="2" borderId="11" xfId="0" applyFont="1" applyFill="1" applyBorder="1" applyAlignment="1">
      <alignment wrapText="1"/>
    </xf>
    <xf numFmtId="0" fontId="2" fillId="2" borderId="11" xfId="0" applyFont="1" applyFill="1" applyBorder="1" applyAlignment="1">
      <alignment horizontal="left" wrapText="1"/>
    </xf>
    <xf numFmtId="0" fontId="0" fillId="2" borderId="0" xfId="0" applyFill="1" applyBorder="1" applyAlignment="1">
      <alignment horizontal="center" vertical="center" wrapText="1"/>
    </xf>
    <xf numFmtId="0" fontId="0" fillId="2" borderId="15" xfId="0" applyFill="1" applyBorder="1" applyAlignment="1">
      <alignment horizontal="center" vertical="center" wrapText="1"/>
    </xf>
    <xf numFmtId="0" fontId="7" fillId="2" borderId="11" xfId="0" applyFont="1" applyFill="1" applyBorder="1" applyAlignment="1">
      <alignment horizontal="left" vertical="center" wrapText="1"/>
    </xf>
    <xf numFmtId="0" fontId="0" fillId="2" borderId="11" xfId="0" applyFill="1" applyBorder="1" applyAlignment="1">
      <alignment horizontal="left" vertical="center" wrapText="1"/>
    </xf>
    <xf numFmtId="0" fontId="2" fillId="2" borderId="11"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2" xfId="0" applyFill="1" applyBorder="1" applyAlignment="1">
      <alignment horizontal="left" vertical="center" wrapText="1"/>
    </xf>
    <xf numFmtId="0" fontId="0" fillId="2" borderId="0" xfId="0" applyFill="1"/>
    <xf numFmtId="0" fontId="2" fillId="2" borderId="11" xfId="0" applyFont="1" applyFill="1" applyBorder="1"/>
    <xf numFmtId="0" fontId="2" fillId="2" borderId="14" xfId="0" applyFont="1" applyFill="1" applyBorder="1"/>
    <xf numFmtId="0" fontId="1" fillId="2" borderId="0" xfId="0" applyFont="1" applyFill="1" applyBorder="1" applyAlignment="1">
      <alignment vertical="center" wrapText="1"/>
    </xf>
    <xf numFmtId="0" fontId="4" fillId="2" borderId="0" xfId="0" applyFont="1" applyFill="1" applyAlignment="1">
      <alignment vertical="top"/>
    </xf>
    <xf numFmtId="0" fontId="0" fillId="2" borderId="0" xfId="0" applyFill="1" applyAlignment="1">
      <alignment vertical="top"/>
    </xf>
    <xf numFmtId="0" fontId="1" fillId="2" borderId="1" xfId="0" applyFont="1" applyFill="1" applyBorder="1" applyAlignment="1">
      <alignment vertical="top" wrapText="1"/>
    </xf>
    <xf numFmtId="0" fontId="1" fillId="2" borderId="0" xfId="0" applyFont="1" applyFill="1" applyBorder="1" applyAlignment="1">
      <alignment vertical="top" wrapText="1"/>
    </xf>
    <xf numFmtId="0" fontId="3" fillId="2" borderId="0" xfId="0" applyFont="1" applyFill="1" applyBorder="1" applyAlignment="1">
      <alignment vertical="top" wrapText="1"/>
    </xf>
    <xf numFmtId="0" fontId="0" fillId="2" borderId="0" xfId="0" applyFill="1" applyBorder="1" applyAlignment="1">
      <alignment vertical="top"/>
    </xf>
    <xf numFmtId="0" fontId="4" fillId="2" borderId="0" xfId="0" applyFont="1" applyFill="1" applyBorder="1" applyAlignment="1">
      <alignment vertical="top" wrapText="1"/>
    </xf>
    <xf numFmtId="0" fontId="13" fillId="0" borderId="9" xfId="0" applyFont="1" applyFill="1" applyBorder="1" applyAlignment="1">
      <alignment vertical="center"/>
    </xf>
    <xf numFmtId="0" fontId="13" fillId="0" borderId="9" xfId="0" applyFont="1" applyFill="1" applyBorder="1" applyAlignment="1">
      <alignment horizontal="left" vertical="center" indent="1"/>
    </xf>
    <xf numFmtId="0" fontId="15" fillId="2" borderId="0" xfId="0" applyFont="1" applyFill="1"/>
    <xf numFmtId="0" fontId="6" fillId="2" borderId="0" xfId="0" quotePrefix="1" applyFont="1" applyFill="1"/>
    <xf numFmtId="0" fontId="2" fillId="2" borderId="13" xfId="0" applyFont="1" applyFill="1" applyBorder="1"/>
    <xf numFmtId="0" fontId="10" fillId="2" borderId="16" xfId="0" applyFont="1" applyFill="1" applyBorder="1"/>
    <xf numFmtId="0" fontId="10" fillId="2" borderId="19" xfId="0" applyFont="1" applyFill="1" applyBorder="1"/>
    <xf numFmtId="0" fontId="10" fillId="2" borderId="11" xfId="0" applyFont="1" applyFill="1" applyBorder="1"/>
    <xf numFmtId="0" fontId="10" fillId="2" borderId="0" xfId="0" applyFont="1" applyFill="1" applyBorder="1"/>
    <xf numFmtId="0" fontId="10" fillId="2" borderId="8" xfId="0" applyFont="1" applyFill="1" applyBorder="1"/>
    <xf numFmtId="0" fontId="5" fillId="2" borderId="11" xfId="0" applyFont="1" applyFill="1" applyBorder="1"/>
    <xf numFmtId="0" fontId="5" fillId="2" borderId="8" xfId="0" applyFont="1" applyFill="1" applyBorder="1"/>
    <xf numFmtId="0" fontId="13" fillId="2" borderId="9" xfId="0" applyFont="1" applyFill="1" applyBorder="1" applyAlignment="1">
      <alignment vertical="center"/>
    </xf>
    <xf numFmtId="0" fontId="14" fillId="2" borderId="10" xfId="0" applyFont="1" applyFill="1" applyBorder="1"/>
    <xf numFmtId="0" fontId="14" fillId="2" borderId="1" xfId="0" applyFont="1" applyFill="1" applyBorder="1"/>
    <xf numFmtId="0" fontId="0" fillId="2" borderId="2" xfId="0" applyFont="1" applyFill="1" applyBorder="1" applyAlignment="1">
      <alignment horizontal="center"/>
    </xf>
    <xf numFmtId="0" fontId="9" fillId="2" borderId="9" xfId="0" applyFont="1" applyFill="1" applyBorder="1" applyAlignment="1">
      <alignment vertical="center"/>
    </xf>
    <xf numFmtId="0" fontId="13" fillId="2" borderId="9" xfId="0" applyFont="1" applyFill="1" applyBorder="1" applyAlignment="1">
      <alignment horizontal="left" vertical="center" indent="1"/>
    </xf>
    <xf numFmtId="0" fontId="3" fillId="2" borderId="0" xfId="0" applyFont="1" applyFill="1" applyBorder="1" applyAlignment="1">
      <alignment vertical="center"/>
    </xf>
    <xf numFmtId="0" fontId="1" fillId="2" borderId="0" xfId="0" applyFont="1" applyFill="1" applyBorder="1" applyAlignment="1">
      <alignment vertical="center"/>
    </xf>
    <xf numFmtId="0" fontId="0" fillId="2" borderId="0" xfId="0" applyFill="1" applyBorder="1" applyAlignment="1"/>
    <xf numFmtId="0" fontId="6" fillId="2" borderId="11" xfId="0" applyFont="1" applyFill="1" applyBorder="1"/>
    <xf numFmtId="0" fontId="13" fillId="2" borderId="9" xfId="0" applyFont="1" applyFill="1" applyBorder="1" applyAlignment="1">
      <alignment horizontal="left" vertical="center"/>
    </xf>
    <xf numFmtId="0" fontId="13" fillId="0" borderId="9" xfId="0" applyFont="1" applyFill="1" applyBorder="1" applyAlignment="1">
      <alignment horizontal="left" vertical="center" indent="2"/>
    </xf>
    <xf numFmtId="0" fontId="0" fillId="2" borderId="14" xfId="0" applyFill="1" applyBorder="1" applyAlignment="1"/>
    <xf numFmtId="0" fontId="0" fillId="2" borderId="5" xfId="0" applyFill="1" applyBorder="1" applyAlignment="1"/>
    <xf numFmtId="0" fontId="2" fillId="2" borderId="12" xfId="0" applyFont="1" applyFill="1" applyBorder="1"/>
    <xf numFmtId="0" fontId="0" fillId="2" borderId="15" xfId="0" applyFill="1" applyBorder="1" applyAlignment="1"/>
    <xf numFmtId="0" fontId="0" fillId="2" borderId="6" xfId="0" applyFill="1" applyBorder="1" applyAlignment="1"/>
    <xf numFmtId="0" fontId="8" fillId="2" borderId="0" xfId="0" applyFont="1" applyFill="1"/>
    <xf numFmtId="0" fontId="14" fillId="2" borderId="0" xfId="0" applyFont="1" applyFill="1"/>
    <xf numFmtId="0" fontId="2" fillId="2" borderId="0" xfId="0" applyFont="1" applyFill="1" applyBorder="1" applyAlignment="1">
      <alignment vertical="top" wrapText="1"/>
    </xf>
    <xf numFmtId="0" fontId="6" fillId="2" borderId="2" xfId="0" applyFont="1" applyFill="1" applyBorder="1" applyAlignment="1">
      <alignment vertical="top" wrapText="1"/>
    </xf>
    <xf numFmtId="0" fontId="2" fillId="2" borderId="11" xfId="0" applyFont="1" applyFill="1" applyBorder="1" applyAlignment="1">
      <alignment vertical="top" wrapText="1"/>
    </xf>
    <xf numFmtId="0" fontId="2" fillId="2" borderId="8" xfId="0" applyFont="1" applyFill="1" applyBorder="1" applyAlignment="1">
      <alignment vertical="top" wrapText="1"/>
    </xf>
    <xf numFmtId="0" fontId="1"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8" fillId="2" borderId="20" xfId="0" applyFont="1" applyFill="1" applyBorder="1" applyAlignment="1">
      <alignment horizontal="left"/>
    </xf>
    <xf numFmtId="0" fontId="8" fillId="2" borderId="21" xfId="0" applyFont="1" applyFill="1" applyBorder="1" applyAlignment="1">
      <alignment horizontal="left"/>
    </xf>
    <xf numFmtId="0" fontId="10" fillId="2" borderId="19" xfId="0" applyFont="1" applyFill="1" applyBorder="1" applyAlignment="1">
      <alignment horizontal="left"/>
    </xf>
    <xf numFmtId="0" fontId="2" fillId="2" borderId="11" xfId="0" applyFont="1" applyFill="1" applyBorder="1" applyAlignment="1"/>
    <xf numFmtId="0" fontId="5" fillId="2" borderId="13" xfId="0" applyFont="1" applyFill="1" applyBorder="1" applyAlignment="1">
      <alignment wrapText="1"/>
    </xf>
    <xf numFmtId="0" fontId="5" fillId="2" borderId="14" xfId="0" applyFont="1" applyFill="1" applyBorder="1" applyAlignment="1">
      <alignment wrapText="1"/>
    </xf>
    <xf numFmtId="0" fontId="5" fillId="2" borderId="5" xfId="0" applyFont="1" applyFill="1" applyBorder="1" applyAlignment="1">
      <alignment wrapText="1"/>
    </xf>
    <xf numFmtId="0" fontId="8" fillId="2" borderId="0" xfId="0" applyFont="1" applyFill="1" applyBorder="1"/>
    <xf numFmtId="0" fontId="18" fillId="2" borderId="15" xfId="0" applyFont="1" applyFill="1" applyBorder="1" applyAlignment="1">
      <alignment vertical="top" wrapText="1"/>
    </xf>
    <xf numFmtId="0" fontId="18" fillId="2" borderId="13" xfId="0" applyFont="1" applyFill="1" applyBorder="1" applyAlignment="1">
      <alignment vertical="top" wrapText="1"/>
    </xf>
    <xf numFmtId="0" fontId="12" fillId="2" borderId="3" xfId="0" applyFont="1" applyFill="1" applyBorder="1" applyAlignment="1">
      <alignment vertical="top" wrapText="1"/>
    </xf>
    <xf numFmtId="0" fontId="12" fillId="2" borderId="4" xfId="0" applyFont="1" applyFill="1" applyBorder="1" applyAlignment="1">
      <alignment vertical="top" wrapText="1"/>
    </xf>
    <xf numFmtId="0" fontId="19" fillId="2" borderId="4" xfId="0" applyFont="1" applyFill="1" applyBorder="1" applyAlignment="1">
      <alignment vertical="top" wrapText="1"/>
    </xf>
    <xf numFmtId="0" fontId="18" fillId="2" borderId="14" xfId="0" applyFont="1" applyFill="1" applyBorder="1" applyAlignment="1">
      <alignment horizontal="left" vertical="top" wrapText="1"/>
    </xf>
    <xf numFmtId="0" fontId="19" fillId="2" borderId="2" xfId="0" applyFont="1" applyFill="1" applyBorder="1" applyAlignment="1">
      <alignment vertical="top" wrapText="1"/>
    </xf>
    <xf numFmtId="0" fontId="19" fillId="2" borderId="3" xfId="0" applyFont="1" applyFill="1" applyBorder="1" applyAlignment="1">
      <alignment vertical="top" wrapText="1"/>
    </xf>
    <xf numFmtId="0" fontId="12" fillId="2" borderId="9" xfId="0" applyFont="1" applyFill="1" applyBorder="1" applyAlignment="1">
      <alignment vertical="top" wrapText="1"/>
    </xf>
    <xf numFmtId="0" fontId="12" fillId="2" borderId="7" xfId="0" applyFont="1" applyFill="1" applyBorder="1" applyAlignment="1">
      <alignment vertical="top" wrapText="1"/>
    </xf>
    <xf numFmtId="0" fontId="12" fillId="2" borderId="2" xfId="0" applyFont="1" applyFill="1" applyBorder="1" applyAlignment="1">
      <alignment vertical="top" wrapText="1"/>
    </xf>
    <xf numFmtId="0" fontId="12" fillId="2" borderId="10" xfId="0" applyFont="1" applyFill="1" applyBorder="1" applyAlignment="1">
      <alignment vertical="top" wrapText="1"/>
    </xf>
    <xf numFmtId="0" fontId="11" fillId="2" borderId="3" xfId="0" applyFont="1" applyFill="1" applyBorder="1" applyAlignment="1">
      <alignment vertical="top" wrapText="1"/>
    </xf>
    <xf numFmtId="0" fontId="12" fillId="2" borderId="2" xfId="0" applyFont="1" applyFill="1" applyBorder="1" applyAlignment="1">
      <alignment horizontal="left" vertical="top" wrapText="1"/>
    </xf>
    <xf numFmtId="0" fontId="16" fillId="2" borderId="13" xfId="0" applyFont="1" applyFill="1" applyBorder="1" applyAlignment="1">
      <alignment vertical="top" wrapText="1"/>
    </xf>
    <xf numFmtId="0" fontId="16" fillId="2" borderId="9" xfId="0" applyFont="1" applyFill="1" applyBorder="1" applyAlignment="1">
      <alignment vertical="top" wrapText="1"/>
    </xf>
    <xf numFmtId="0" fontId="16" fillId="2" borderId="15" xfId="0" applyFont="1" applyFill="1" applyBorder="1" applyAlignment="1">
      <alignment vertical="top" wrapText="1"/>
    </xf>
    <xf numFmtId="0" fontId="16" fillId="2" borderId="0" xfId="0" applyFont="1" applyFill="1" applyBorder="1" applyAlignment="1">
      <alignment vertical="top" wrapText="1"/>
    </xf>
    <xf numFmtId="0" fontId="16" fillId="2" borderId="10" xfId="0" applyFont="1" applyFill="1" applyBorder="1" applyAlignment="1">
      <alignment vertical="top" wrapText="1"/>
    </xf>
    <xf numFmtId="0" fontId="18" fillId="2" borderId="9" xfId="0" applyFont="1" applyFill="1" applyBorder="1" applyAlignment="1">
      <alignment vertical="top" wrapText="1"/>
    </xf>
    <xf numFmtId="0" fontId="11" fillId="2" borderId="7" xfId="0" applyFont="1" applyFill="1" applyBorder="1" applyAlignment="1">
      <alignment vertical="top" wrapText="1"/>
    </xf>
    <xf numFmtId="0" fontId="12" fillId="0" borderId="2" xfId="0" applyFont="1" applyBorder="1" applyAlignment="1">
      <alignment vertical="center" wrapText="1"/>
    </xf>
    <xf numFmtId="0" fontId="11" fillId="0" borderId="2" xfId="0" applyFont="1" applyBorder="1" applyAlignment="1">
      <alignment vertical="center" wrapText="1"/>
    </xf>
    <xf numFmtId="0" fontId="11" fillId="2" borderId="2" xfId="0" applyFont="1" applyFill="1" applyBorder="1" applyAlignment="1">
      <alignment vertical="top" wrapText="1"/>
    </xf>
    <xf numFmtId="0" fontId="11" fillId="2" borderId="9" xfId="0" applyFont="1" applyFill="1" applyBorder="1" applyAlignment="1">
      <alignment vertical="top" wrapText="1"/>
    </xf>
    <xf numFmtId="0" fontId="11" fillId="2" borderId="4" xfId="0" applyFont="1" applyFill="1" applyBorder="1" applyAlignment="1">
      <alignment vertical="top" wrapText="1"/>
    </xf>
    <xf numFmtId="0" fontId="16" fillId="2" borderId="8" xfId="0" applyFont="1" applyFill="1" applyBorder="1" applyAlignment="1">
      <alignment vertical="top" wrapText="1"/>
    </xf>
    <xf numFmtId="0" fontId="16" fillId="0" borderId="2" xfId="0" applyFont="1" applyBorder="1" applyAlignment="1">
      <alignment vertical="center" wrapText="1"/>
    </xf>
    <xf numFmtId="0" fontId="16" fillId="2" borderId="1" xfId="0" applyFont="1" applyFill="1" applyBorder="1" applyAlignment="1">
      <alignment vertical="top" wrapText="1"/>
    </xf>
    <xf numFmtId="0" fontId="23" fillId="2" borderId="2" xfId="0" applyFont="1" applyFill="1" applyBorder="1" applyAlignment="1">
      <alignment vertical="top" wrapText="1"/>
    </xf>
    <xf numFmtId="0" fontId="16" fillId="2" borderId="6" xfId="0" applyFont="1" applyFill="1" applyBorder="1" applyAlignment="1">
      <alignment vertical="top" wrapText="1"/>
    </xf>
    <xf numFmtId="0" fontId="23" fillId="2" borderId="10" xfId="0" applyFont="1" applyFill="1" applyBorder="1" applyAlignment="1">
      <alignment vertical="top" wrapText="1"/>
    </xf>
    <xf numFmtId="0" fontId="23" fillId="2" borderId="6" xfId="0" applyFont="1" applyFill="1" applyBorder="1" applyAlignment="1">
      <alignment vertical="top" wrapText="1"/>
    </xf>
    <xf numFmtId="0" fontId="23" fillId="2" borderId="1" xfId="0" applyFont="1" applyFill="1" applyBorder="1" applyAlignment="1">
      <alignment vertical="top" wrapText="1"/>
    </xf>
    <xf numFmtId="0" fontId="16" fillId="2" borderId="2" xfId="0" applyFont="1" applyFill="1" applyBorder="1" applyAlignment="1">
      <alignment vertical="top" wrapText="1"/>
    </xf>
    <xf numFmtId="0" fontId="16" fillId="2" borderId="4" xfId="0" applyFont="1" applyFill="1" applyBorder="1" applyAlignment="1">
      <alignment vertical="top" wrapText="1"/>
    </xf>
    <xf numFmtId="0" fontId="16" fillId="2" borderId="2" xfId="0" applyFont="1" applyFill="1" applyBorder="1" applyAlignment="1">
      <alignment horizontal="left" vertical="top" wrapText="1"/>
    </xf>
    <xf numFmtId="0" fontId="23" fillId="2" borderId="4" xfId="0" applyFont="1" applyFill="1" applyBorder="1" applyAlignment="1">
      <alignment vertical="top" wrapText="1"/>
    </xf>
    <xf numFmtId="0" fontId="16" fillId="2" borderId="3" xfId="0" applyFont="1" applyFill="1" applyBorder="1" applyAlignment="1">
      <alignment vertical="top" wrapText="1"/>
    </xf>
    <xf numFmtId="0" fontId="16" fillId="2" borderId="2" xfId="0" applyFont="1" applyFill="1" applyBorder="1" applyAlignment="1">
      <alignment vertical="top"/>
    </xf>
    <xf numFmtId="0" fontId="0" fillId="2" borderId="12" xfId="0" applyFill="1" applyBorder="1"/>
    <xf numFmtId="0" fontId="2" fillId="2" borderId="0" xfId="0" applyFont="1" applyFill="1" applyBorder="1" applyAlignment="1">
      <alignment horizontal="center" vertical="center" wrapText="1"/>
    </xf>
    <xf numFmtId="0" fontId="0" fillId="2" borderId="11" xfId="0" applyFont="1" applyFill="1" applyBorder="1"/>
    <xf numFmtId="0" fontId="0" fillId="2" borderId="0" xfId="0" applyFont="1" applyFill="1" applyBorder="1"/>
    <xf numFmtId="0" fontId="0" fillId="2" borderId="8" xfId="0" applyFont="1" applyFill="1" applyBorder="1"/>
    <xf numFmtId="0" fontId="0" fillId="2" borderId="12" xfId="0" applyFont="1" applyFill="1" applyBorder="1"/>
    <xf numFmtId="0" fontId="0" fillId="2" borderId="15" xfId="0" applyFont="1" applyFill="1" applyBorder="1"/>
    <xf numFmtId="0" fontId="0" fillId="2" borderId="6" xfId="0" applyFont="1" applyFill="1" applyBorder="1"/>
    <xf numFmtId="0" fontId="4" fillId="2" borderId="0" xfId="0" applyFont="1" applyFill="1" applyBorder="1" applyAlignment="1">
      <alignment vertical="top"/>
    </xf>
    <xf numFmtId="0" fontId="17" fillId="3" borderId="2" xfId="0" applyFont="1" applyFill="1" applyBorder="1" applyAlignment="1" applyProtection="1">
      <alignment horizontal="center" vertical="center"/>
      <protection locked="0"/>
    </xf>
    <xf numFmtId="0" fontId="28" fillId="3" borderId="2" xfId="0" applyFont="1" applyFill="1" applyBorder="1" applyAlignment="1" applyProtection="1">
      <alignment horizontal="center" vertical="center"/>
      <protection locked="0"/>
    </xf>
    <xf numFmtId="0" fontId="0" fillId="2" borderId="14" xfId="0" applyFill="1" applyBorder="1" applyAlignment="1">
      <alignment vertical="top"/>
    </xf>
    <xf numFmtId="0" fontId="3" fillId="2" borderId="15" xfId="0" applyFont="1" applyFill="1" applyBorder="1" applyAlignment="1">
      <alignment vertical="top" wrapText="1"/>
    </xf>
    <xf numFmtId="0" fontId="0" fillId="2" borderId="15" xfId="0" applyFill="1" applyBorder="1" applyAlignment="1">
      <alignment vertical="top"/>
    </xf>
    <xf numFmtId="0" fontId="12" fillId="2" borderId="0" xfId="0" applyFont="1" applyFill="1" applyBorder="1" applyAlignment="1">
      <alignment vertical="top" wrapText="1"/>
    </xf>
    <xf numFmtId="0" fontId="17" fillId="2" borderId="0" xfId="0" applyFont="1" applyFill="1" applyBorder="1" applyAlignment="1" applyProtection="1">
      <alignment horizontal="center" vertical="center"/>
      <protection locked="0"/>
    </xf>
    <xf numFmtId="0" fontId="12" fillId="2" borderId="15" xfId="0" applyFont="1" applyFill="1" applyBorder="1" applyAlignment="1">
      <alignment vertical="top" wrapText="1"/>
    </xf>
    <xf numFmtId="0" fontId="17" fillId="2" borderId="15" xfId="0" applyFont="1" applyFill="1" applyBorder="1" applyAlignment="1" applyProtection="1">
      <alignment horizontal="center" vertical="center"/>
      <protection locked="0"/>
    </xf>
    <xf numFmtId="0" fontId="1" fillId="2" borderId="14" xfId="0" applyFont="1" applyFill="1" applyBorder="1" applyAlignment="1">
      <alignment vertical="top" wrapText="1"/>
    </xf>
    <xf numFmtId="0" fontId="4" fillId="2" borderId="14" xfId="0" applyFont="1" applyFill="1" applyBorder="1" applyAlignment="1">
      <alignment vertical="top" wrapText="1"/>
    </xf>
    <xf numFmtId="0" fontId="1" fillId="2" borderId="15" xfId="0" applyFont="1" applyFill="1" applyBorder="1" applyAlignment="1">
      <alignment vertical="top" wrapText="1"/>
    </xf>
    <xf numFmtId="0" fontId="4" fillId="2" borderId="15" xfId="0" applyFont="1" applyFill="1" applyBorder="1" applyAlignment="1">
      <alignment vertical="top" wrapText="1"/>
    </xf>
    <xf numFmtId="0" fontId="0" fillId="2" borderId="1" xfId="0" applyFill="1" applyBorder="1"/>
    <xf numFmtId="0" fontId="1" fillId="2" borderId="14" xfId="0" applyFont="1" applyFill="1" applyBorder="1" applyAlignment="1">
      <alignment horizontal="left" vertical="top" wrapText="1"/>
    </xf>
    <xf numFmtId="0" fontId="4" fillId="2" borderId="15" xfId="0" applyFont="1" applyFill="1" applyBorder="1" applyAlignment="1">
      <alignment vertical="top"/>
    </xf>
    <xf numFmtId="0" fontId="10" fillId="2" borderId="22" xfId="0" applyFont="1" applyFill="1" applyBorder="1" applyAlignment="1">
      <alignment horizontal="left"/>
    </xf>
    <xf numFmtId="0" fontId="0" fillId="2" borderId="8" xfId="0" applyFill="1" applyBorder="1" applyAlignment="1"/>
    <xf numFmtId="0" fontId="13" fillId="2" borderId="9" xfId="0" applyFont="1" applyFill="1" applyBorder="1" applyAlignment="1">
      <alignment horizontal="left" vertical="center"/>
    </xf>
    <xf numFmtId="0" fontId="9" fillId="2" borderId="9" xfId="0" applyFont="1" applyFill="1" applyBorder="1" applyAlignment="1">
      <alignment horizontal="left" vertical="center" indent="1"/>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5" xfId="0" applyFont="1" applyFill="1" applyBorder="1" applyAlignment="1">
      <alignment horizontal="left" vertical="center"/>
    </xf>
    <xf numFmtId="0" fontId="2" fillId="2" borderId="12" xfId="0" applyFont="1" applyFill="1" applyBorder="1" applyAlignment="1">
      <alignment horizontal="left" vertical="center"/>
    </xf>
    <xf numFmtId="0" fontId="2" fillId="2" borderId="15" xfId="0" applyFont="1" applyFill="1" applyBorder="1" applyAlignment="1">
      <alignment horizontal="left" vertical="center"/>
    </xf>
    <xf numFmtId="0" fontId="2" fillId="2" borderId="6" xfId="0" applyFont="1" applyFill="1" applyBorder="1" applyAlignment="1">
      <alignment horizontal="left" vertical="center"/>
    </xf>
    <xf numFmtId="0" fontId="11" fillId="2" borderId="9"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1" xfId="0" applyFont="1" applyFill="1" applyBorder="1" applyAlignment="1">
      <alignment horizontal="left" vertical="top" wrapText="1"/>
    </xf>
    <xf numFmtId="0" fontId="8" fillId="3" borderId="9" xfId="0" applyFont="1" applyFill="1" applyBorder="1" applyAlignment="1" applyProtection="1">
      <alignment horizontal="left"/>
      <protection locked="0"/>
    </xf>
    <xf numFmtId="0" fontId="8" fillId="3" borderId="1" xfId="0" applyFont="1" applyFill="1" applyBorder="1" applyAlignment="1" applyProtection="1">
      <alignment horizontal="left"/>
      <protection locked="0"/>
    </xf>
    <xf numFmtId="14" fontId="8" fillId="3" borderId="9" xfId="0" applyNumberFormat="1" applyFont="1" applyFill="1" applyBorder="1" applyAlignment="1" applyProtection="1">
      <alignment horizontal="left"/>
      <protection locked="0"/>
    </xf>
    <xf numFmtId="14" fontId="8" fillId="3" borderId="1" xfId="0" applyNumberFormat="1" applyFont="1" applyFill="1" applyBorder="1" applyAlignment="1" applyProtection="1">
      <alignment horizontal="left"/>
      <protection locked="0"/>
    </xf>
    <xf numFmtId="0" fontId="8" fillId="3" borderId="9" xfId="0" quotePrefix="1" applyFont="1" applyFill="1" applyBorder="1" applyAlignment="1" applyProtection="1">
      <alignment horizontal="left"/>
      <protection locked="0"/>
    </xf>
    <xf numFmtId="0" fontId="29" fillId="2" borderId="0" xfId="1" applyFill="1" applyBorder="1" applyAlignment="1">
      <alignment horizontal="left" vertical="top" wrapText="1"/>
    </xf>
    <xf numFmtId="0" fontId="0" fillId="2" borderId="0" xfId="0" applyFill="1" applyAlignment="1">
      <alignment horizontal="left" vertical="top" wrapText="1"/>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 xfId="0" applyFont="1" applyFill="1" applyBorder="1" applyAlignment="1">
      <alignment horizontal="center"/>
    </xf>
    <xf numFmtId="0" fontId="13" fillId="2" borderId="9"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1" xfId="0" applyFont="1" applyFill="1" applyBorder="1" applyAlignment="1">
      <alignment horizontal="left" vertical="center"/>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 xfId="0" applyFont="1" applyFill="1" applyBorder="1" applyAlignment="1">
      <alignment horizontal="left" vertical="center"/>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9" fillId="2" borderId="1" xfId="0" applyFont="1" applyFill="1" applyBorder="1" applyAlignment="1">
      <alignment horizontal="left" vertical="center"/>
    </xf>
    <xf numFmtId="0" fontId="8" fillId="2" borderId="23" xfId="0" applyFont="1" applyFill="1" applyBorder="1" applyAlignment="1">
      <alignment horizontal="left"/>
    </xf>
    <xf numFmtId="0" fontId="8" fillId="2" borderId="24" xfId="0" applyFont="1" applyFill="1" applyBorder="1" applyAlignment="1">
      <alignment horizontal="left"/>
    </xf>
    <xf numFmtId="0" fontId="8" fillId="2" borderId="17" xfId="0" applyFont="1" applyFill="1" applyBorder="1" applyAlignment="1">
      <alignment horizontal="left"/>
    </xf>
    <xf numFmtId="0" fontId="8" fillId="2" borderId="18" xfId="0" applyFont="1" applyFill="1" applyBorder="1" applyAlignment="1">
      <alignment horizontal="left"/>
    </xf>
    <xf numFmtId="0" fontId="8" fillId="2" borderId="20" xfId="0" applyFont="1" applyFill="1" applyBorder="1" applyAlignment="1">
      <alignment horizontal="left"/>
    </xf>
    <xf numFmtId="0" fontId="8" fillId="2" borderId="21" xfId="0" applyFont="1" applyFill="1" applyBorder="1" applyAlignment="1">
      <alignment horizontal="left"/>
    </xf>
    <xf numFmtId="0" fontId="13" fillId="0" borderId="9" xfId="0" applyFont="1" applyFill="1" applyBorder="1" applyAlignment="1">
      <alignment horizontal="left" vertical="center" indent="1"/>
    </xf>
    <xf numFmtId="0" fontId="13" fillId="0" borderId="10" xfId="0" applyFont="1" applyFill="1" applyBorder="1" applyAlignment="1">
      <alignment horizontal="left" vertical="center" indent="1"/>
    </xf>
    <xf numFmtId="0" fontId="13" fillId="0" borderId="1" xfId="0" applyFont="1" applyFill="1" applyBorder="1" applyAlignment="1">
      <alignment horizontal="left" vertical="center" indent="1"/>
    </xf>
  </cellXfs>
  <cellStyles count="2">
    <cellStyle name="Hyperlänk" xfId="1" builtinId="8"/>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3296478</xdr:colOff>
      <xdr:row>0</xdr:row>
      <xdr:rowOff>41413</xdr:rowOff>
    </xdr:from>
    <xdr:to>
      <xdr:col>3</xdr:col>
      <xdr:colOff>513617</xdr:colOff>
      <xdr:row>4</xdr:row>
      <xdr:rowOff>61177</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6062869" y="41413"/>
          <a:ext cx="2542857" cy="9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2876550</xdr:colOff>
      <xdr:row>0</xdr:row>
      <xdr:rowOff>28575</xdr:rowOff>
    </xdr:from>
    <xdr:to>
      <xdr:col>4</xdr:col>
      <xdr:colOff>552132</xdr:colOff>
      <xdr:row>4</xdr:row>
      <xdr:rowOff>47511</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8078028" y="28575"/>
          <a:ext cx="2545756" cy="913458"/>
        </a:xfrm>
        <a:prstGeom prst="rect">
          <a:avLst/>
        </a:prstGeom>
      </xdr:spPr>
    </xdr:pic>
    <xdr:clientData/>
  </xdr:twoCellAnchor>
  <xdr:oneCellAnchor>
    <xdr:from>
      <xdr:col>3</xdr:col>
      <xdr:colOff>2876550</xdr:colOff>
      <xdr:row>72</xdr:row>
      <xdr:rowOff>28575</xdr:rowOff>
    </xdr:from>
    <xdr:ext cx="2542857" cy="914286"/>
    <xdr:pic>
      <xdr:nvPicPr>
        <xdr:cNvPr id="5" name="Bildobjekt 4"/>
        <xdr:cNvPicPr>
          <a:picLocks noChangeAspect="1"/>
        </xdr:cNvPicPr>
      </xdr:nvPicPr>
      <xdr:blipFill>
        <a:blip xmlns:r="http://schemas.openxmlformats.org/officeDocument/2006/relationships" r:embed="rId1"/>
        <a:stretch>
          <a:fillRect/>
        </a:stretch>
      </xdr:blipFill>
      <xdr:spPr>
        <a:xfrm>
          <a:off x="8077200" y="28575"/>
          <a:ext cx="2542857" cy="914286"/>
        </a:xfrm>
        <a:prstGeom prst="rect">
          <a:avLst/>
        </a:prstGeom>
      </xdr:spPr>
    </xdr:pic>
    <xdr:clientData/>
  </xdr:oneCellAnchor>
  <xdr:oneCellAnchor>
    <xdr:from>
      <xdr:col>3</xdr:col>
      <xdr:colOff>2876550</xdr:colOff>
      <xdr:row>142</xdr:row>
      <xdr:rowOff>28575</xdr:rowOff>
    </xdr:from>
    <xdr:ext cx="2542857" cy="914286"/>
    <xdr:pic>
      <xdr:nvPicPr>
        <xdr:cNvPr id="6" name="Bildobjekt 5"/>
        <xdr:cNvPicPr>
          <a:picLocks noChangeAspect="1"/>
        </xdr:cNvPicPr>
      </xdr:nvPicPr>
      <xdr:blipFill>
        <a:blip xmlns:r="http://schemas.openxmlformats.org/officeDocument/2006/relationships" r:embed="rId1"/>
        <a:stretch>
          <a:fillRect/>
        </a:stretch>
      </xdr:blipFill>
      <xdr:spPr>
        <a:xfrm>
          <a:off x="8077200" y="28575"/>
          <a:ext cx="2542857" cy="914286"/>
        </a:xfrm>
        <a:prstGeom prst="rect">
          <a:avLst/>
        </a:prstGeom>
      </xdr:spPr>
    </xdr:pic>
    <xdr:clientData/>
  </xdr:oneCellAnchor>
  <xdr:oneCellAnchor>
    <xdr:from>
      <xdr:col>3</xdr:col>
      <xdr:colOff>2876550</xdr:colOff>
      <xdr:row>216</xdr:row>
      <xdr:rowOff>28575</xdr:rowOff>
    </xdr:from>
    <xdr:ext cx="2542857" cy="914286"/>
    <xdr:pic>
      <xdr:nvPicPr>
        <xdr:cNvPr id="7" name="Bildobjekt 6"/>
        <xdr:cNvPicPr>
          <a:picLocks noChangeAspect="1"/>
        </xdr:cNvPicPr>
      </xdr:nvPicPr>
      <xdr:blipFill>
        <a:blip xmlns:r="http://schemas.openxmlformats.org/officeDocument/2006/relationships" r:embed="rId1"/>
        <a:stretch>
          <a:fillRect/>
        </a:stretch>
      </xdr:blipFill>
      <xdr:spPr>
        <a:xfrm>
          <a:off x="8077200" y="28575"/>
          <a:ext cx="2542857" cy="914286"/>
        </a:xfrm>
        <a:prstGeom prst="rect">
          <a:avLst/>
        </a:prstGeom>
      </xdr:spPr>
    </xdr:pic>
    <xdr:clientData/>
  </xdr:oneCellAnchor>
  <xdr:oneCellAnchor>
    <xdr:from>
      <xdr:col>3</xdr:col>
      <xdr:colOff>2876550</xdr:colOff>
      <xdr:row>292</xdr:row>
      <xdr:rowOff>28575</xdr:rowOff>
    </xdr:from>
    <xdr:ext cx="2542857" cy="914286"/>
    <xdr:pic>
      <xdr:nvPicPr>
        <xdr:cNvPr id="8" name="Bildobjekt 7"/>
        <xdr:cNvPicPr>
          <a:picLocks noChangeAspect="1"/>
        </xdr:cNvPicPr>
      </xdr:nvPicPr>
      <xdr:blipFill>
        <a:blip xmlns:r="http://schemas.openxmlformats.org/officeDocument/2006/relationships" r:embed="rId1"/>
        <a:stretch>
          <a:fillRect/>
        </a:stretch>
      </xdr:blipFill>
      <xdr:spPr>
        <a:xfrm>
          <a:off x="8077200" y="28575"/>
          <a:ext cx="2542857" cy="914286"/>
        </a:xfrm>
        <a:prstGeom prst="rect">
          <a:avLst/>
        </a:prstGeom>
      </xdr:spPr>
    </xdr:pic>
    <xdr:clientData/>
  </xdr:oneCellAnchor>
  <xdr:oneCellAnchor>
    <xdr:from>
      <xdr:col>3</xdr:col>
      <xdr:colOff>2876550</xdr:colOff>
      <xdr:row>366</xdr:row>
      <xdr:rowOff>28575</xdr:rowOff>
    </xdr:from>
    <xdr:ext cx="2542857" cy="914286"/>
    <xdr:pic>
      <xdr:nvPicPr>
        <xdr:cNvPr id="9" name="Bildobjekt 8"/>
        <xdr:cNvPicPr>
          <a:picLocks noChangeAspect="1"/>
        </xdr:cNvPicPr>
      </xdr:nvPicPr>
      <xdr:blipFill>
        <a:blip xmlns:r="http://schemas.openxmlformats.org/officeDocument/2006/relationships" r:embed="rId1"/>
        <a:stretch>
          <a:fillRect/>
        </a:stretch>
      </xdr:blipFill>
      <xdr:spPr>
        <a:xfrm>
          <a:off x="8077200" y="28575"/>
          <a:ext cx="2542857" cy="914286"/>
        </a:xfrm>
        <a:prstGeom prst="rect">
          <a:avLst/>
        </a:prstGeom>
      </xdr:spPr>
    </xdr:pic>
    <xdr:clientData/>
  </xdr:oneCellAnchor>
</xdr:wsDr>
</file>

<file path=xl/theme/theme1.xml><?xml version="1.0" encoding="utf-8"?>
<a:theme xmlns:a="http://schemas.openxmlformats.org/drawingml/2006/main" name="Office-tema">
  <a:themeElements>
    <a:clrScheme name="BengtDahlgren">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engtDahlgre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usgbc.org/resources/sweden-regional-acp-ashrae-901-2010-mandatory-provis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64"/>
  <sheetViews>
    <sheetView tabSelected="1" zoomScale="115" zoomScaleNormal="115" workbookViewId="0">
      <selection activeCell="H7" sqref="H7"/>
    </sheetView>
  </sheetViews>
  <sheetFormatPr defaultRowHeight="14.25" x14ac:dyDescent="0.2"/>
  <cols>
    <col min="1" max="1" width="1.25" style="26" customWidth="1"/>
    <col min="2" max="2" width="35" style="31" customWidth="1"/>
    <col min="3" max="3" width="69.875" style="31" customWidth="1"/>
    <col min="4" max="4" width="8.875" style="31" customWidth="1"/>
    <col min="5" max="5" width="9" style="26"/>
    <col min="6" max="6" width="0" style="26" hidden="1" customWidth="1"/>
    <col min="7" max="16384" width="9" style="26"/>
  </cols>
  <sheetData>
    <row r="2" spans="2:6" ht="26.25" x14ac:dyDescent="0.4">
      <c r="B2" s="39" t="s">
        <v>404</v>
      </c>
      <c r="C2" s="26"/>
      <c r="D2" s="26"/>
    </row>
    <row r="3" spans="2:6" ht="15.75" x14ac:dyDescent="0.25">
      <c r="B3" s="40" t="s">
        <v>405</v>
      </c>
      <c r="C3" s="26"/>
      <c r="D3" s="26"/>
    </row>
    <row r="4" spans="2:6" x14ac:dyDescent="0.2">
      <c r="B4" s="26"/>
      <c r="C4" s="26"/>
      <c r="D4" s="26"/>
    </row>
    <row r="5" spans="2:6" x14ac:dyDescent="0.2">
      <c r="B5" s="26"/>
      <c r="C5" s="26"/>
      <c r="D5" s="26"/>
    </row>
    <row r="6" spans="2:6" x14ac:dyDescent="0.2">
      <c r="B6" s="26" t="s">
        <v>403</v>
      </c>
      <c r="C6" s="26"/>
      <c r="D6" s="26"/>
    </row>
    <row r="7" spans="2:6" x14ac:dyDescent="0.2">
      <c r="B7" s="26" t="s">
        <v>398</v>
      </c>
      <c r="C7" s="26"/>
      <c r="D7" s="26"/>
      <c r="F7" s="4"/>
    </row>
    <row r="8" spans="2:6" ht="19.5" customHeight="1" x14ac:dyDescent="0.2">
      <c r="B8" s="168" t="s">
        <v>399</v>
      </c>
      <c r="C8" s="168"/>
      <c r="E8" s="4"/>
      <c r="F8" s="4"/>
    </row>
    <row r="9" spans="2:6" ht="15.75" customHeight="1" x14ac:dyDescent="0.2">
      <c r="B9" s="169" t="s">
        <v>402</v>
      </c>
      <c r="C9" s="169"/>
      <c r="D9" s="169"/>
      <c r="E9" s="4"/>
      <c r="F9" s="4"/>
    </row>
    <row r="10" spans="2:6" ht="74.25" customHeight="1" x14ac:dyDescent="0.2">
      <c r="B10" s="169"/>
      <c r="C10" s="169"/>
      <c r="D10" s="169"/>
      <c r="E10" s="4"/>
      <c r="F10" s="4"/>
    </row>
    <row r="11" spans="2:6" ht="21.75" customHeight="1" thickBot="1" x14ac:dyDescent="0.25">
      <c r="B11" s="68"/>
      <c r="C11" s="68"/>
      <c r="D11" s="68"/>
      <c r="E11" s="4"/>
      <c r="F11" s="4"/>
    </row>
    <row r="12" spans="2:6" ht="18" customHeight="1" x14ac:dyDescent="0.2">
      <c r="B12" s="151" t="s">
        <v>368</v>
      </c>
      <c r="C12" s="152"/>
      <c r="D12" s="153"/>
      <c r="F12" s="26" t="s">
        <v>297</v>
      </c>
    </row>
    <row r="13" spans="2:6" ht="18.75" customHeight="1" thickBot="1" x14ac:dyDescent="0.25">
      <c r="B13" s="154"/>
      <c r="C13" s="155"/>
      <c r="D13" s="156"/>
      <c r="F13" s="26" t="s">
        <v>369</v>
      </c>
    </row>
    <row r="14" spans="2:6" ht="15" thickBot="1" x14ac:dyDescent="0.25">
      <c r="B14" s="42" t="s">
        <v>367</v>
      </c>
      <c r="C14" s="163"/>
      <c r="D14" s="164"/>
    </row>
    <row r="15" spans="2:6" ht="15" thickBot="1" x14ac:dyDescent="0.25">
      <c r="B15" s="43" t="s">
        <v>366</v>
      </c>
      <c r="C15" s="163"/>
      <c r="D15" s="164"/>
    </row>
    <row r="16" spans="2:6" ht="15" thickBot="1" x14ac:dyDescent="0.25">
      <c r="B16" s="43" t="s">
        <v>373</v>
      </c>
      <c r="C16" s="163"/>
      <c r="D16" s="164"/>
    </row>
    <row r="17" spans="2:6" ht="15" thickBot="1" x14ac:dyDescent="0.25">
      <c r="B17" s="43" t="s">
        <v>374</v>
      </c>
      <c r="C17" s="167"/>
      <c r="D17" s="164"/>
    </row>
    <row r="18" spans="2:6" ht="15" thickBot="1" x14ac:dyDescent="0.25">
      <c r="B18" s="76" t="s">
        <v>372</v>
      </c>
      <c r="C18" s="165"/>
      <c r="D18" s="166"/>
    </row>
    <row r="19" spans="2:6" ht="18" x14ac:dyDescent="0.2">
      <c r="B19" s="70"/>
      <c r="C19" s="73"/>
      <c r="D19" s="71"/>
      <c r="E19" s="4"/>
      <c r="F19" s="4"/>
    </row>
    <row r="20" spans="2:6" ht="18.75" thickBot="1" x14ac:dyDescent="0.25">
      <c r="B20" s="70"/>
      <c r="C20" s="68"/>
      <c r="D20" s="71"/>
      <c r="E20" s="4"/>
      <c r="F20" s="4"/>
    </row>
    <row r="21" spans="2:6" ht="16.5" thickBot="1" x14ac:dyDescent="0.25">
      <c r="B21" s="69" t="s">
        <v>254</v>
      </c>
      <c r="C21" s="69" t="s">
        <v>255</v>
      </c>
      <c r="D21" s="69" t="s">
        <v>257</v>
      </c>
    </row>
    <row r="22" spans="2:6" ht="15.75" thickBot="1" x14ac:dyDescent="0.25">
      <c r="B22" s="86" t="s">
        <v>249</v>
      </c>
      <c r="C22" s="82" t="s">
        <v>253</v>
      </c>
      <c r="D22" s="131"/>
    </row>
    <row r="23" spans="2:6" ht="15.75" thickBot="1" x14ac:dyDescent="0.25">
      <c r="B23" s="160" t="s">
        <v>0</v>
      </c>
      <c r="C23" s="161"/>
      <c r="D23" s="162"/>
    </row>
    <row r="24" spans="2:6" ht="150.75" thickBot="1" x14ac:dyDescent="0.25">
      <c r="B24" s="85" t="s">
        <v>45</v>
      </c>
      <c r="C24" s="82" t="s">
        <v>379</v>
      </c>
      <c r="D24" s="131"/>
    </row>
    <row r="25" spans="2:6" ht="90.75" thickBot="1" x14ac:dyDescent="0.25">
      <c r="B25" s="84" t="s">
        <v>46</v>
      </c>
      <c r="C25" s="83" t="s">
        <v>401</v>
      </c>
      <c r="D25" s="131"/>
    </row>
    <row r="26" spans="2:6" ht="30.75" thickBot="1" x14ac:dyDescent="0.25">
      <c r="B26" s="88" t="s">
        <v>250</v>
      </c>
      <c r="C26" s="87" t="s">
        <v>380</v>
      </c>
      <c r="D26" s="131"/>
    </row>
    <row r="27" spans="2:6" ht="33.75" customHeight="1" thickBot="1" x14ac:dyDescent="0.25">
      <c r="B27" s="88" t="s">
        <v>251</v>
      </c>
      <c r="C27" s="101" t="s">
        <v>47</v>
      </c>
      <c r="D27" s="131"/>
    </row>
    <row r="28" spans="2:6" ht="90.75" thickBot="1" x14ac:dyDescent="0.25">
      <c r="B28" s="89" t="s">
        <v>252</v>
      </c>
      <c r="C28" s="96" t="s">
        <v>51</v>
      </c>
      <c r="D28" s="131"/>
    </row>
    <row r="29" spans="2:6" ht="90.75" thickBot="1" x14ac:dyDescent="0.25">
      <c r="B29" s="88" t="s">
        <v>48</v>
      </c>
      <c r="C29" s="97" t="s">
        <v>49</v>
      </c>
      <c r="D29" s="131"/>
    </row>
    <row r="30" spans="2:6" ht="36.75" customHeight="1" thickBot="1" x14ac:dyDescent="0.25">
      <c r="B30" s="92" t="s">
        <v>50</v>
      </c>
      <c r="C30" s="100" t="s">
        <v>12</v>
      </c>
      <c r="D30" s="131"/>
    </row>
    <row r="31" spans="2:6" ht="36.75" customHeight="1" thickBot="1" x14ac:dyDescent="0.25">
      <c r="B31" s="138"/>
      <c r="C31" s="98"/>
      <c r="D31" s="139"/>
    </row>
    <row r="32" spans="2:6" ht="30.75" thickBot="1" x14ac:dyDescent="0.25">
      <c r="B32" s="85" t="s">
        <v>53</v>
      </c>
      <c r="C32" s="98" t="s">
        <v>13</v>
      </c>
      <c r="D32" s="131"/>
    </row>
    <row r="33" spans="2:4" ht="15.75" thickBot="1" x14ac:dyDescent="0.25">
      <c r="B33" s="91" t="s">
        <v>54</v>
      </c>
      <c r="C33" s="99" t="s">
        <v>406</v>
      </c>
      <c r="D33" s="131"/>
    </row>
    <row r="34" spans="2:4" ht="60.75" thickBot="1" x14ac:dyDescent="0.25">
      <c r="B34" s="92" t="s">
        <v>52</v>
      </c>
      <c r="C34" s="97" t="s">
        <v>256</v>
      </c>
      <c r="D34" s="131"/>
    </row>
    <row r="35" spans="2:4" ht="15.75" thickBot="1" x14ac:dyDescent="0.25">
      <c r="B35" s="91" t="s">
        <v>55</v>
      </c>
      <c r="C35" s="97" t="s">
        <v>14</v>
      </c>
      <c r="D35" s="131"/>
    </row>
    <row r="36" spans="2:4" ht="90.75" thickBot="1" x14ac:dyDescent="0.25">
      <c r="B36" s="92" t="s">
        <v>370</v>
      </c>
      <c r="C36" s="100" t="s">
        <v>383</v>
      </c>
      <c r="D36" s="131"/>
    </row>
    <row r="37" spans="2:4" ht="15.75" thickBot="1" x14ac:dyDescent="0.25">
      <c r="B37" s="85" t="s">
        <v>56</v>
      </c>
      <c r="C37" s="160"/>
      <c r="D37" s="162"/>
    </row>
    <row r="38" spans="2:4" ht="60.75" thickBot="1" x14ac:dyDescent="0.25">
      <c r="B38" s="84" t="s">
        <v>57</v>
      </c>
      <c r="C38" s="96" t="s">
        <v>400</v>
      </c>
      <c r="D38" s="131"/>
    </row>
    <row r="39" spans="2:4" ht="45.75" thickBot="1" x14ac:dyDescent="0.25">
      <c r="B39" s="84" t="s">
        <v>58</v>
      </c>
      <c r="C39" s="96" t="s">
        <v>60</v>
      </c>
      <c r="D39" s="131"/>
    </row>
    <row r="40" spans="2:4" ht="75.75" thickBot="1" x14ac:dyDescent="0.25">
      <c r="B40" s="84" t="s">
        <v>59</v>
      </c>
      <c r="C40" s="96" t="s">
        <v>381</v>
      </c>
      <c r="D40" s="131"/>
    </row>
    <row r="41" spans="2:4" ht="90.75" thickBot="1" x14ac:dyDescent="0.25">
      <c r="B41" s="84" t="s">
        <v>61</v>
      </c>
      <c r="C41" s="96" t="s">
        <v>382</v>
      </c>
      <c r="D41" s="131"/>
    </row>
    <row r="42" spans="2:4" ht="15.75" thickBot="1" x14ac:dyDescent="0.25">
      <c r="B42" s="84" t="s">
        <v>62</v>
      </c>
      <c r="C42" s="96" t="s">
        <v>16</v>
      </c>
      <c r="D42" s="131"/>
    </row>
    <row r="43" spans="2:4" ht="15.75" thickBot="1" x14ac:dyDescent="0.25">
      <c r="B43" s="84" t="s">
        <v>63</v>
      </c>
      <c r="C43" s="96" t="s">
        <v>15</v>
      </c>
      <c r="D43" s="131"/>
    </row>
    <row r="44" spans="2:4" ht="15.75" thickBot="1" x14ac:dyDescent="0.25">
      <c r="B44" s="160" t="s">
        <v>371</v>
      </c>
      <c r="C44" s="161"/>
      <c r="D44" s="162"/>
    </row>
    <row r="45" spans="2:4" ht="150.75" thickBot="1" x14ac:dyDescent="0.25">
      <c r="B45" s="84" t="s">
        <v>64</v>
      </c>
      <c r="C45" s="96" t="s">
        <v>384</v>
      </c>
      <c r="D45" s="131"/>
    </row>
    <row r="46" spans="2:4" ht="120.75" thickBot="1" x14ac:dyDescent="0.25">
      <c r="B46" s="92" t="s">
        <v>65</v>
      </c>
      <c r="C46" s="97" t="s">
        <v>407</v>
      </c>
      <c r="D46" s="131"/>
    </row>
    <row r="47" spans="2:4" ht="15" x14ac:dyDescent="0.2">
      <c r="B47" s="136"/>
      <c r="C47" s="99"/>
      <c r="D47" s="137"/>
    </row>
    <row r="48" spans="2:4" ht="15" x14ac:dyDescent="0.2">
      <c r="B48" s="136"/>
      <c r="C48" s="99"/>
      <c r="D48" s="137"/>
    </row>
    <row r="49" spans="2:4" ht="15.75" thickBot="1" x14ac:dyDescent="0.25">
      <c r="B49" s="136"/>
      <c r="C49" s="99"/>
      <c r="D49" s="137"/>
    </row>
    <row r="50" spans="2:4" ht="180.75" thickBot="1" x14ac:dyDescent="0.25">
      <c r="B50" s="92" t="s">
        <v>408</v>
      </c>
      <c r="C50" s="97" t="s">
        <v>385</v>
      </c>
      <c r="D50" s="131"/>
    </row>
    <row r="51" spans="2:4" ht="120.75" thickBot="1" x14ac:dyDescent="0.25">
      <c r="B51" s="94" t="s">
        <v>66</v>
      </c>
      <c r="C51" s="96" t="s">
        <v>17</v>
      </c>
      <c r="D51" s="131"/>
    </row>
    <row r="52" spans="2:4" ht="120.75" thickBot="1" x14ac:dyDescent="0.25">
      <c r="B52" s="84" t="s">
        <v>67</v>
      </c>
      <c r="C52" s="96" t="s">
        <v>409</v>
      </c>
      <c r="D52" s="131"/>
    </row>
    <row r="53" spans="2:4" ht="30.75" thickBot="1" x14ac:dyDescent="0.25">
      <c r="B53" s="95" t="s">
        <v>68</v>
      </c>
      <c r="C53" s="100" t="s">
        <v>18</v>
      </c>
      <c r="D53" s="131"/>
    </row>
    <row r="54" spans="2:4" ht="375.75" thickBot="1" x14ac:dyDescent="0.25">
      <c r="B54" s="92" t="s">
        <v>69</v>
      </c>
      <c r="C54" s="97" t="s">
        <v>410</v>
      </c>
      <c r="D54" s="131"/>
    </row>
    <row r="55" spans="2:4" ht="15.75" customHeight="1" x14ac:dyDescent="0.2">
      <c r="B55" s="140"/>
      <c r="C55" s="140"/>
      <c r="D55" s="141"/>
    </row>
    <row r="56" spans="2:4" ht="15.75" customHeight="1" x14ac:dyDescent="0.2">
      <c r="B56" s="33"/>
      <c r="C56" s="33"/>
      <c r="D56" s="36"/>
    </row>
    <row r="57" spans="2:4" ht="15.75" customHeight="1" x14ac:dyDescent="0.2">
      <c r="B57" s="33"/>
      <c r="C57" s="33"/>
      <c r="D57" s="36"/>
    </row>
    <row r="58" spans="2:4" ht="15.75" customHeight="1" x14ac:dyDescent="0.2">
      <c r="B58" s="33"/>
      <c r="C58" s="33"/>
      <c r="D58" s="36"/>
    </row>
    <row r="59" spans="2:4" ht="15.75" customHeight="1" x14ac:dyDescent="0.2">
      <c r="B59" s="33"/>
      <c r="C59" s="33"/>
      <c r="D59" s="36"/>
    </row>
    <row r="60" spans="2:4" ht="15.75" customHeight="1" x14ac:dyDescent="0.2">
      <c r="B60" s="33"/>
      <c r="C60" s="33"/>
      <c r="D60" s="36"/>
    </row>
    <row r="61" spans="2:4" ht="15.75" customHeight="1" x14ac:dyDescent="0.2">
      <c r="B61" s="33"/>
      <c r="C61" s="33"/>
      <c r="D61" s="36"/>
    </row>
    <row r="62" spans="2:4" ht="15.75" customHeight="1" x14ac:dyDescent="0.2">
      <c r="B62" s="33"/>
      <c r="C62" s="33"/>
      <c r="D62" s="36"/>
    </row>
    <row r="63" spans="2:4" ht="15.75" customHeight="1" x14ac:dyDescent="0.2">
      <c r="B63" s="33"/>
      <c r="C63" s="33"/>
      <c r="D63" s="36"/>
    </row>
    <row r="64" spans="2:4" ht="15" thickBot="1" x14ac:dyDescent="0.25">
      <c r="B64" s="142"/>
      <c r="C64" s="142"/>
      <c r="D64" s="143"/>
    </row>
    <row r="65" spans="2:6" ht="18" customHeight="1" x14ac:dyDescent="0.2">
      <c r="B65" s="151" t="s">
        <v>258</v>
      </c>
      <c r="C65" s="152"/>
      <c r="D65" s="153"/>
    </row>
    <row r="66" spans="2:6" ht="18.75" customHeight="1" thickBot="1" x14ac:dyDescent="0.25">
      <c r="B66" s="154"/>
      <c r="C66" s="155"/>
      <c r="D66" s="156"/>
    </row>
    <row r="67" spans="2:6" ht="15" thickBot="1" x14ac:dyDescent="0.25">
      <c r="B67" s="42" t="s">
        <v>367</v>
      </c>
      <c r="C67" s="163"/>
      <c r="D67" s="164"/>
    </row>
    <row r="68" spans="2:6" ht="15" thickBot="1" x14ac:dyDescent="0.25">
      <c r="B68" s="43" t="s">
        <v>366</v>
      </c>
      <c r="C68" s="163"/>
      <c r="D68" s="164"/>
    </row>
    <row r="69" spans="2:6" ht="15" thickBot="1" x14ac:dyDescent="0.25">
      <c r="B69" s="43" t="s">
        <v>373</v>
      </c>
      <c r="C69" s="163"/>
      <c r="D69" s="164"/>
    </row>
    <row r="70" spans="2:6" ht="15" thickBot="1" x14ac:dyDescent="0.25">
      <c r="B70" s="43" t="s">
        <v>374</v>
      </c>
      <c r="C70" s="163"/>
      <c r="D70" s="164"/>
    </row>
    <row r="71" spans="2:6" ht="15" thickBot="1" x14ac:dyDescent="0.25">
      <c r="B71" s="76" t="s">
        <v>372</v>
      </c>
      <c r="C71" s="165"/>
      <c r="D71" s="166"/>
    </row>
    <row r="72" spans="2:6" ht="18" x14ac:dyDescent="0.2">
      <c r="B72" s="70"/>
      <c r="C72" s="68"/>
      <c r="D72" s="71"/>
      <c r="E72" s="4"/>
      <c r="F72" s="4"/>
    </row>
    <row r="73" spans="2:6" ht="18.75" thickBot="1" x14ac:dyDescent="0.25">
      <c r="B73" s="70"/>
      <c r="C73" s="68"/>
      <c r="D73" s="71"/>
      <c r="E73" s="4"/>
      <c r="F73" s="4"/>
    </row>
    <row r="74" spans="2:6" ht="16.5" thickBot="1" x14ac:dyDescent="0.25">
      <c r="B74" s="69" t="s">
        <v>254</v>
      </c>
      <c r="C74" s="69" t="s">
        <v>255</v>
      </c>
      <c r="D74" s="69" t="s">
        <v>257</v>
      </c>
    </row>
    <row r="75" spans="2:6" ht="75.75" thickBot="1" x14ac:dyDescent="0.25">
      <c r="B75" s="102" t="s">
        <v>70</v>
      </c>
      <c r="C75" s="108" t="s">
        <v>19</v>
      </c>
      <c r="D75" s="131"/>
    </row>
    <row r="76" spans="2:6" ht="30.75" thickBot="1" x14ac:dyDescent="0.25">
      <c r="B76" s="103" t="s">
        <v>259</v>
      </c>
      <c r="C76" s="109" t="s">
        <v>260</v>
      </c>
      <c r="D76" s="131"/>
      <c r="E76" s="1"/>
      <c r="F76" s="1"/>
    </row>
    <row r="77" spans="2:6" ht="30.75" thickBot="1" x14ac:dyDescent="0.25">
      <c r="B77" s="104" t="s">
        <v>261</v>
      </c>
      <c r="C77" s="109" t="s">
        <v>262</v>
      </c>
      <c r="D77" s="131"/>
    </row>
    <row r="78" spans="2:6" ht="36" customHeight="1" thickBot="1" x14ac:dyDescent="0.25">
      <c r="B78" s="105" t="s">
        <v>72</v>
      </c>
      <c r="C78" s="110" t="s">
        <v>411</v>
      </c>
      <c r="D78" s="131"/>
    </row>
    <row r="79" spans="2:6" ht="15.75" thickBot="1" x14ac:dyDescent="0.25">
      <c r="B79" s="105" t="s">
        <v>263</v>
      </c>
      <c r="C79" s="111" t="s">
        <v>71</v>
      </c>
      <c r="D79" s="131"/>
    </row>
    <row r="80" spans="2:6" ht="409.6" thickBot="1" x14ac:dyDescent="0.25">
      <c r="B80" s="105" t="s">
        <v>74</v>
      </c>
      <c r="C80" s="112" t="s">
        <v>412</v>
      </c>
      <c r="D80" s="131"/>
    </row>
    <row r="81" spans="2:4" ht="45.75" thickBot="1" x14ac:dyDescent="0.25">
      <c r="B81" s="105" t="s">
        <v>75</v>
      </c>
      <c r="C81" s="110" t="s">
        <v>73</v>
      </c>
      <c r="D81" s="131"/>
    </row>
    <row r="82" spans="2:4" ht="15.75" thickBot="1" x14ac:dyDescent="0.25">
      <c r="B82" s="106" t="s">
        <v>78</v>
      </c>
      <c r="C82" s="113"/>
      <c r="D82" s="131"/>
    </row>
    <row r="83" spans="2:4" ht="150.75" thickBot="1" x14ac:dyDescent="0.25">
      <c r="B83" s="105" t="s">
        <v>77</v>
      </c>
      <c r="C83" s="111" t="s">
        <v>386</v>
      </c>
      <c r="D83" s="131"/>
    </row>
    <row r="84" spans="2:4" ht="75.75" thickBot="1" x14ac:dyDescent="0.25">
      <c r="B84" s="107" t="s">
        <v>79</v>
      </c>
      <c r="C84" s="112" t="s">
        <v>76</v>
      </c>
      <c r="D84" s="131"/>
    </row>
    <row r="85" spans="2:4" ht="30.75" thickBot="1" x14ac:dyDescent="0.25">
      <c r="B85" s="107" t="s">
        <v>80</v>
      </c>
      <c r="C85" s="112" t="s">
        <v>20</v>
      </c>
      <c r="D85" s="131"/>
    </row>
    <row r="86" spans="2:4" ht="30.75" thickBot="1" x14ac:dyDescent="0.25">
      <c r="B86" s="107" t="s">
        <v>81</v>
      </c>
      <c r="C86" s="112" t="s">
        <v>83</v>
      </c>
      <c r="D86" s="131"/>
    </row>
    <row r="87" spans="2:4" ht="225.75" thickBot="1" x14ac:dyDescent="0.25">
      <c r="B87" s="107" t="s">
        <v>82</v>
      </c>
      <c r="C87" s="114" t="s">
        <v>387</v>
      </c>
      <c r="D87" s="131"/>
    </row>
    <row r="88" spans="2:4" ht="210.75" thickBot="1" x14ac:dyDescent="0.25">
      <c r="B88" s="107" t="s">
        <v>414</v>
      </c>
      <c r="C88" s="112" t="s">
        <v>415</v>
      </c>
      <c r="D88" s="131"/>
    </row>
    <row r="89" spans="2:4" ht="225.75" thickBot="1" x14ac:dyDescent="0.25">
      <c r="B89" s="107" t="s">
        <v>413</v>
      </c>
      <c r="C89" s="111" t="s">
        <v>388</v>
      </c>
      <c r="D89" s="131"/>
    </row>
    <row r="90" spans="2:4" ht="390.75" thickBot="1" x14ac:dyDescent="0.25">
      <c r="B90" s="105" t="s">
        <v>84</v>
      </c>
      <c r="C90" s="115" t="s">
        <v>389</v>
      </c>
      <c r="D90" s="131"/>
    </row>
    <row r="91" spans="2:4" ht="15.75" thickBot="1" x14ac:dyDescent="0.25">
      <c r="B91" s="90" t="s">
        <v>86</v>
      </c>
      <c r="C91" s="93"/>
      <c r="D91" s="5"/>
    </row>
    <row r="92" spans="2:4" ht="60.75" thickBot="1" x14ac:dyDescent="0.25">
      <c r="B92" s="105" t="s">
        <v>87</v>
      </c>
      <c r="C92" s="115" t="s">
        <v>85</v>
      </c>
      <c r="D92" s="131"/>
    </row>
    <row r="93" spans="2:4" ht="315.75" thickBot="1" x14ac:dyDescent="0.25">
      <c r="B93" s="105" t="s">
        <v>88</v>
      </c>
      <c r="C93" s="112" t="s">
        <v>416</v>
      </c>
      <c r="D93" s="131"/>
    </row>
    <row r="94" spans="2:4" ht="30.75" thickBot="1" x14ac:dyDescent="0.25">
      <c r="B94" s="105" t="s">
        <v>91</v>
      </c>
      <c r="C94" s="112" t="s">
        <v>89</v>
      </c>
      <c r="D94" s="131"/>
    </row>
    <row r="95" spans="2:4" ht="45.75" thickBot="1" x14ac:dyDescent="0.25">
      <c r="B95" s="105" t="s">
        <v>92</v>
      </c>
      <c r="C95" s="112" t="s">
        <v>90</v>
      </c>
      <c r="D95" s="131"/>
    </row>
    <row r="96" spans="2:4" ht="165.75" thickBot="1" x14ac:dyDescent="0.25">
      <c r="B96" s="105" t="s">
        <v>96</v>
      </c>
      <c r="C96" s="110" t="s">
        <v>417</v>
      </c>
      <c r="D96" s="131"/>
    </row>
    <row r="97" spans="2:12" ht="60.75" thickBot="1" x14ac:dyDescent="0.25">
      <c r="B97" s="105" t="s">
        <v>95</v>
      </c>
      <c r="C97" s="112" t="s">
        <v>93</v>
      </c>
      <c r="D97" s="131"/>
    </row>
    <row r="98" spans="2:12" ht="30.75" thickBot="1" x14ac:dyDescent="0.25">
      <c r="B98" s="105" t="s">
        <v>97</v>
      </c>
      <c r="C98" s="112" t="s">
        <v>94</v>
      </c>
      <c r="D98" s="131"/>
    </row>
    <row r="99" spans="2:12" ht="135.75" thickBot="1" x14ac:dyDescent="0.25">
      <c r="B99" s="105" t="s">
        <v>98</v>
      </c>
      <c r="C99" s="112" t="s">
        <v>99</v>
      </c>
      <c r="D99" s="131"/>
    </row>
    <row r="100" spans="2:12" ht="105.75" thickBot="1" x14ac:dyDescent="0.25">
      <c r="B100" s="105" t="s">
        <v>418</v>
      </c>
      <c r="C100" s="111" t="s">
        <v>100</v>
      </c>
      <c r="D100" s="131"/>
      <c r="H100" s="4"/>
      <c r="I100" s="4"/>
      <c r="J100" s="4"/>
      <c r="K100" s="4"/>
      <c r="L100" s="4"/>
    </row>
    <row r="101" spans="2:12" ht="356.25" customHeight="1" thickBot="1" x14ac:dyDescent="0.25">
      <c r="B101" s="105" t="s">
        <v>101</v>
      </c>
      <c r="C101" s="111" t="s">
        <v>419</v>
      </c>
      <c r="D101" s="131"/>
      <c r="H101" s="4"/>
      <c r="I101" s="29"/>
      <c r="J101" s="4"/>
      <c r="K101" s="4"/>
      <c r="L101" s="4"/>
    </row>
    <row r="102" spans="2:12" ht="165.75" thickBot="1" x14ac:dyDescent="0.25">
      <c r="B102" s="105" t="s">
        <v>102</v>
      </c>
      <c r="C102" s="111" t="s">
        <v>420</v>
      </c>
      <c r="D102" s="131"/>
      <c r="H102" s="4"/>
      <c r="I102" s="4"/>
      <c r="J102" s="4"/>
      <c r="K102" s="4"/>
      <c r="L102" s="4"/>
    </row>
    <row r="103" spans="2:12" ht="15.75" thickBot="1" x14ac:dyDescent="0.25">
      <c r="B103" s="157" t="s">
        <v>10</v>
      </c>
      <c r="C103" s="158"/>
      <c r="D103" s="159"/>
      <c r="H103" s="4"/>
      <c r="I103" s="4"/>
      <c r="J103" s="4"/>
      <c r="K103" s="4"/>
      <c r="L103" s="4"/>
    </row>
    <row r="104" spans="2:12" ht="165.75" thickBot="1" x14ac:dyDescent="0.25">
      <c r="B104" s="105" t="s">
        <v>103</v>
      </c>
      <c r="C104" s="111" t="s">
        <v>390</v>
      </c>
      <c r="D104" s="131"/>
    </row>
    <row r="105" spans="2:12" ht="225.75" thickBot="1" x14ac:dyDescent="0.25">
      <c r="B105" s="105" t="s">
        <v>122</v>
      </c>
      <c r="C105" s="111" t="s">
        <v>421</v>
      </c>
      <c r="D105" s="131"/>
    </row>
    <row r="106" spans="2:12" ht="30.75" thickBot="1" x14ac:dyDescent="0.25">
      <c r="B106" s="105" t="s">
        <v>123</v>
      </c>
      <c r="C106" s="111" t="s">
        <v>21</v>
      </c>
      <c r="D106" s="131"/>
    </row>
    <row r="107" spans="2:12" ht="120.75" thickBot="1" x14ac:dyDescent="0.25">
      <c r="B107" s="105" t="s">
        <v>124</v>
      </c>
      <c r="C107" s="111" t="s">
        <v>391</v>
      </c>
      <c r="D107" s="131"/>
    </row>
    <row r="108" spans="2:12" ht="90.75" thickBot="1" x14ac:dyDescent="0.25">
      <c r="B108" s="105" t="s">
        <v>422</v>
      </c>
      <c r="C108" s="111" t="s">
        <v>392</v>
      </c>
      <c r="D108" s="131"/>
    </row>
    <row r="109" spans="2:12" ht="15.75" thickBot="1" x14ac:dyDescent="0.25">
      <c r="B109" s="90" t="s">
        <v>125</v>
      </c>
      <c r="C109" s="100"/>
      <c r="D109" s="144"/>
    </row>
    <row r="110" spans="2:12" ht="15.75" thickBot="1" x14ac:dyDescent="0.25">
      <c r="B110" s="105" t="s">
        <v>126</v>
      </c>
      <c r="C110" s="111" t="s">
        <v>30</v>
      </c>
      <c r="D110" s="131"/>
    </row>
    <row r="111" spans="2:12" ht="15.75" thickBot="1" x14ac:dyDescent="0.25">
      <c r="B111" s="105" t="s">
        <v>127</v>
      </c>
      <c r="C111" s="111" t="s">
        <v>31</v>
      </c>
      <c r="D111" s="131"/>
    </row>
    <row r="112" spans="2:12" x14ac:dyDescent="0.2">
      <c r="B112" s="34"/>
      <c r="C112" s="34"/>
      <c r="D112" s="35"/>
    </row>
    <row r="113" spans="2:6" x14ac:dyDescent="0.2">
      <c r="B113" s="34"/>
      <c r="C113" s="34"/>
      <c r="D113" s="35"/>
    </row>
    <row r="114" spans="2:6" x14ac:dyDescent="0.2">
      <c r="B114" s="34"/>
      <c r="C114" s="34"/>
      <c r="D114" s="35"/>
    </row>
    <row r="115" spans="2:6" x14ac:dyDescent="0.2">
      <c r="B115" s="34"/>
      <c r="C115" s="34"/>
      <c r="D115" s="35"/>
    </row>
    <row r="116" spans="2:6" x14ac:dyDescent="0.2">
      <c r="B116" s="34"/>
      <c r="C116" s="34"/>
      <c r="D116" s="35"/>
    </row>
    <row r="117" spans="2:6" x14ac:dyDescent="0.2">
      <c r="B117" s="34"/>
      <c r="C117" s="34"/>
      <c r="D117" s="35"/>
    </row>
    <row r="118" spans="2:6" x14ac:dyDescent="0.2">
      <c r="B118" s="34"/>
      <c r="C118" s="34"/>
      <c r="D118" s="35"/>
    </row>
    <row r="119" spans="2:6" x14ac:dyDescent="0.2">
      <c r="B119" s="34"/>
      <c r="C119" s="34"/>
      <c r="D119" s="35"/>
    </row>
    <row r="120" spans="2:6" ht="15" thickBot="1" x14ac:dyDescent="0.25">
      <c r="B120" s="134"/>
      <c r="C120" s="134"/>
      <c r="D120" s="135"/>
    </row>
    <row r="121" spans="2:6" ht="18" customHeight="1" x14ac:dyDescent="0.2">
      <c r="B121" s="151" t="s">
        <v>265</v>
      </c>
      <c r="C121" s="152"/>
      <c r="D121" s="153"/>
    </row>
    <row r="122" spans="2:6" ht="18.75" customHeight="1" thickBot="1" x14ac:dyDescent="0.25">
      <c r="B122" s="154"/>
      <c r="C122" s="155"/>
      <c r="D122" s="156"/>
    </row>
    <row r="123" spans="2:6" ht="15" thickBot="1" x14ac:dyDescent="0.25">
      <c r="B123" s="42" t="s">
        <v>367</v>
      </c>
      <c r="C123" s="163"/>
      <c r="D123" s="164"/>
    </row>
    <row r="124" spans="2:6" ht="15" thickBot="1" x14ac:dyDescent="0.25">
      <c r="B124" s="43" t="s">
        <v>366</v>
      </c>
      <c r="C124" s="163"/>
      <c r="D124" s="164"/>
    </row>
    <row r="125" spans="2:6" ht="15" thickBot="1" x14ac:dyDescent="0.25">
      <c r="B125" s="43" t="s">
        <v>373</v>
      </c>
      <c r="C125" s="163"/>
      <c r="D125" s="164"/>
    </row>
    <row r="126" spans="2:6" ht="15" thickBot="1" x14ac:dyDescent="0.25">
      <c r="B126" s="43" t="s">
        <v>374</v>
      </c>
      <c r="C126" s="163"/>
      <c r="D126" s="164"/>
    </row>
    <row r="127" spans="2:6" ht="15" thickBot="1" x14ac:dyDescent="0.25">
      <c r="B127" s="76" t="s">
        <v>372</v>
      </c>
      <c r="C127" s="165"/>
      <c r="D127" s="166"/>
    </row>
    <row r="128" spans="2:6" ht="18" x14ac:dyDescent="0.2">
      <c r="B128" s="70"/>
      <c r="C128" s="68"/>
      <c r="D128" s="71"/>
      <c r="E128" s="4"/>
      <c r="F128" s="4"/>
    </row>
    <row r="129" spans="2:6" ht="18.75" thickBot="1" x14ac:dyDescent="0.25">
      <c r="B129" s="70"/>
      <c r="C129" s="68"/>
      <c r="D129" s="71"/>
      <c r="E129" s="4"/>
      <c r="F129" s="4"/>
    </row>
    <row r="130" spans="2:6" ht="16.5" thickBot="1" x14ac:dyDescent="0.25">
      <c r="B130" s="69" t="s">
        <v>254</v>
      </c>
      <c r="C130" s="69" t="s">
        <v>255</v>
      </c>
      <c r="D130" s="69" t="s">
        <v>257</v>
      </c>
    </row>
    <row r="131" spans="2:6" ht="30.75" thickBot="1" x14ac:dyDescent="0.25">
      <c r="B131" s="105" t="s">
        <v>376</v>
      </c>
      <c r="C131" s="111" t="s">
        <v>32</v>
      </c>
      <c r="D131" s="132"/>
    </row>
    <row r="132" spans="2:6" ht="30.75" thickBot="1" x14ac:dyDescent="0.25">
      <c r="B132" s="84" t="s">
        <v>128</v>
      </c>
      <c r="C132" s="116" t="s">
        <v>33</v>
      </c>
      <c r="D132" s="132"/>
    </row>
    <row r="133" spans="2:6" ht="30.75" thickBot="1" x14ac:dyDescent="0.25">
      <c r="B133" s="92" t="s">
        <v>129</v>
      </c>
      <c r="C133" s="116" t="s">
        <v>34</v>
      </c>
      <c r="D133" s="132"/>
    </row>
    <row r="134" spans="2:6" ht="19.5" customHeight="1" thickBot="1" x14ac:dyDescent="0.25">
      <c r="B134" s="160" t="s">
        <v>264</v>
      </c>
      <c r="C134" s="161"/>
      <c r="D134" s="162"/>
    </row>
    <row r="135" spans="2:6" ht="15.75" thickBot="1" x14ac:dyDescent="0.25">
      <c r="B135" s="107" t="s">
        <v>130</v>
      </c>
      <c r="C135" s="119" t="s">
        <v>132</v>
      </c>
      <c r="D135" s="131"/>
    </row>
    <row r="136" spans="2:6" ht="18.75" customHeight="1" thickBot="1" x14ac:dyDescent="0.25">
      <c r="B136" s="107" t="s">
        <v>131</v>
      </c>
      <c r="C136" s="111" t="s">
        <v>132</v>
      </c>
      <c r="D136" s="131"/>
    </row>
    <row r="137" spans="2:6" ht="30.75" thickBot="1" x14ac:dyDescent="0.25">
      <c r="B137" s="107" t="s">
        <v>133</v>
      </c>
      <c r="C137" s="119" t="s">
        <v>35</v>
      </c>
      <c r="D137" s="131"/>
    </row>
    <row r="138" spans="2:6" ht="51.75" customHeight="1" thickBot="1" x14ac:dyDescent="0.25">
      <c r="B138" s="107" t="s">
        <v>135</v>
      </c>
      <c r="C138" s="119" t="s">
        <v>134</v>
      </c>
      <c r="D138" s="131"/>
    </row>
    <row r="139" spans="2:6" ht="15.75" thickBot="1" x14ac:dyDescent="0.25">
      <c r="B139" s="157" t="s">
        <v>23</v>
      </c>
      <c r="C139" s="158"/>
      <c r="D139" s="159"/>
    </row>
    <row r="140" spans="2:6" ht="30.75" thickBot="1" x14ac:dyDescent="0.25">
      <c r="B140" s="85" t="s">
        <v>136</v>
      </c>
      <c r="C140" s="116" t="s">
        <v>36</v>
      </c>
      <c r="D140" s="131"/>
    </row>
    <row r="141" spans="2:6" ht="105.75" thickBot="1" x14ac:dyDescent="0.25">
      <c r="B141" s="85" t="s">
        <v>137</v>
      </c>
      <c r="C141" s="117" t="s">
        <v>394</v>
      </c>
      <c r="D141" s="131"/>
    </row>
    <row r="142" spans="2:6" ht="60.75" thickBot="1" x14ac:dyDescent="0.25">
      <c r="B142" s="84" t="s">
        <v>138</v>
      </c>
      <c r="C142" s="116" t="s">
        <v>139</v>
      </c>
      <c r="D142" s="131"/>
    </row>
    <row r="143" spans="2:6" ht="66.75" customHeight="1" thickBot="1" x14ac:dyDescent="0.25">
      <c r="B143" s="95" t="s">
        <v>375</v>
      </c>
      <c r="C143" s="118" t="s">
        <v>393</v>
      </c>
      <c r="D143" s="131"/>
    </row>
    <row r="144" spans="2:6" ht="22.5" customHeight="1" x14ac:dyDescent="0.2">
      <c r="B144" s="145"/>
      <c r="C144" s="145"/>
      <c r="D144" s="133"/>
    </row>
    <row r="145" spans="2:4" ht="22.5" customHeight="1" x14ac:dyDescent="0.2">
      <c r="B145" s="72"/>
      <c r="C145" s="72"/>
      <c r="D145" s="35"/>
    </row>
    <row r="146" spans="2:4" ht="22.5" customHeight="1" x14ac:dyDescent="0.2">
      <c r="B146" s="72"/>
      <c r="C146" s="72"/>
      <c r="D146" s="35"/>
    </row>
    <row r="147" spans="2:4" ht="22.5" customHeight="1" x14ac:dyDescent="0.2">
      <c r="B147" s="72"/>
      <c r="C147" s="72"/>
      <c r="D147" s="35"/>
    </row>
    <row r="148" spans="2:4" ht="22.5" customHeight="1" x14ac:dyDescent="0.2">
      <c r="B148" s="72"/>
      <c r="C148" s="72"/>
      <c r="D148" s="35"/>
    </row>
    <row r="149" spans="2:4" ht="22.5" customHeight="1" x14ac:dyDescent="0.2">
      <c r="B149" s="72"/>
      <c r="C149" s="72"/>
      <c r="D149" s="35"/>
    </row>
    <row r="150" spans="2:4" ht="22.5" customHeight="1" x14ac:dyDescent="0.2">
      <c r="B150" s="72"/>
      <c r="C150" s="72"/>
      <c r="D150" s="35"/>
    </row>
    <row r="151" spans="2:4" ht="22.5" customHeight="1" x14ac:dyDescent="0.2">
      <c r="B151" s="72"/>
      <c r="C151" s="72"/>
      <c r="D151" s="35"/>
    </row>
    <row r="152" spans="2:4" ht="22.5" customHeight="1" x14ac:dyDescent="0.2">
      <c r="B152" s="72"/>
      <c r="C152" s="72"/>
      <c r="D152" s="35"/>
    </row>
    <row r="153" spans="2:4" ht="22.5" customHeight="1" x14ac:dyDescent="0.2">
      <c r="B153" s="72"/>
      <c r="C153" s="72"/>
      <c r="D153" s="35"/>
    </row>
    <row r="154" spans="2:4" ht="22.5" customHeight="1" x14ac:dyDescent="0.2">
      <c r="B154" s="72"/>
      <c r="C154" s="72"/>
      <c r="D154" s="35"/>
    </row>
    <row r="155" spans="2:4" ht="22.5" customHeight="1" x14ac:dyDescent="0.2">
      <c r="B155" s="72"/>
      <c r="C155" s="72"/>
      <c r="D155" s="35"/>
    </row>
    <row r="156" spans="2:4" ht="22.5" customHeight="1" x14ac:dyDescent="0.2">
      <c r="B156" s="72"/>
      <c r="C156" s="72"/>
      <c r="D156" s="35"/>
    </row>
    <row r="157" spans="2:4" ht="15" thickBot="1" x14ac:dyDescent="0.25">
      <c r="B157" s="134"/>
      <c r="C157" s="134"/>
      <c r="D157" s="135"/>
    </row>
    <row r="158" spans="2:4" ht="18" customHeight="1" x14ac:dyDescent="0.2">
      <c r="B158" s="151" t="s">
        <v>266</v>
      </c>
      <c r="C158" s="152"/>
      <c r="D158" s="153"/>
    </row>
    <row r="159" spans="2:4" ht="18.75" customHeight="1" thickBot="1" x14ac:dyDescent="0.25">
      <c r="B159" s="154"/>
      <c r="C159" s="155"/>
      <c r="D159" s="156"/>
    </row>
    <row r="160" spans="2:4" ht="15" thickBot="1" x14ac:dyDescent="0.25">
      <c r="B160" s="42" t="s">
        <v>367</v>
      </c>
      <c r="C160" s="163"/>
      <c r="D160" s="164"/>
    </row>
    <row r="161" spans="2:6" ht="15" thickBot="1" x14ac:dyDescent="0.25">
      <c r="B161" s="43" t="s">
        <v>366</v>
      </c>
      <c r="C161" s="163"/>
      <c r="D161" s="164"/>
    </row>
    <row r="162" spans="2:6" ht="15" thickBot="1" x14ac:dyDescent="0.25">
      <c r="B162" s="43" t="s">
        <v>373</v>
      </c>
      <c r="C162" s="163"/>
      <c r="D162" s="164"/>
    </row>
    <row r="163" spans="2:6" ht="15" thickBot="1" x14ac:dyDescent="0.25">
      <c r="B163" s="43" t="s">
        <v>374</v>
      </c>
      <c r="C163" s="163"/>
      <c r="D163" s="164"/>
    </row>
    <row r="164" spans="2:6" ht="15" thickBot="1" x14ac:dyDescent="0.25">
      <c r="B164" s="76" t="s">
        <v>372</v>
      </c>
      <c r="C164" s="165"/>
      <c r="D164" s="166"/>
    </row>
    <row r="165" spans="2:6" ht="18" x14ac:dyDescent="0.2">
      <c r="B165" s="70"/>
      <c r="C165" s="68"/>
      <c r="D165" s="71"/>
      <c r="E165" s="4"/>
      <c r="F165" s="4"/>
    </row>
    <row r="166" spans="2:6" ht="18.75" thickBot="1" x14ac:dyDescent="0.25">
      <c r="B166" s="70"/>
      <c r="C166" s="68"/>
      <c r="D166" s="71"/>
      <c r="E166" s="4"/>
      <c r="F166" s="4"/>
    </row>
    <row r="167" spans="2:6" ht="16.5" thickBot="1" x14ac:dyDescent="0.25">
      <c r="B167" s="69" t="s">
        <v>254</v>
      </c>
      <c r="C167" s="69" t="s">
        <v>255</v>
      </c>
      <c r="D167" s="69" t="s">
        <v>257</v>
      </c>
    </row>
    <row r="168" spans="2:6" ht="15" customHeight="1" thickBot="1" x14ac:dyDescent="0.25">
      <c r="B168" s="90" t="s">
        <v>140</v>
      </c>
      <c r="C168" s="100"/>
      <c r="D168" s="32"/>
    </row>
    <row r="169" spans="2:6" ht="36" customHeight="1" thickBot="1" x14ac:dyDescent="0.25">
      <c r="B169" s="85" t="s">
        <v>141</v>
      </c>
      <c r="C169" s="112" t="s">
        <v>37</v>
      </c>
      <c r="D169" s="131"/>
    </row>
    <row r="170" spans="2:6" ht="30.75" thickBot="1" x14ac:dyDescent="0.25">
      <c r="B170" s="91" t="s">
        <v>142</v>
      </c>
      <c r="C170" s="108" t="s">
        <v>38</v>
      </c>
      <c r="D170" s="131"/>
    </row>
    <row r="171" spans="2:6" ht="177.75" customHeight="1" thickBot="1" x14ac:dyDescent="0.25">
      <c r="B171" s="92" t="s">
        <v>143</v>
      </c>
      <c r="C171" s="97" t="s">
        <v>423</v>
      </c>
      <c r="D171" s="131"/>
    </row>
    <row r="172" spans="2:6" ht="16.5" customHeight="1" x14ac:dyDescent="0.2">
      <c r="B172" s="140"/>
      <c r="C172" s="140"/>
      <c r="D172" s="133"/>
    </row>
    <row r="173" spans="2:6" ht="16.5" customHeight="1" x14ac:dyDescent="0.2">
      <c r="B173" s="33"/>
      <c r="C173" s="33"/>
      <c r="D173" s="35"/>
    </row>
    <row r="174" spans="2:6" ht="16.5" customHeight="1" x14ac:dyDescent="0.2">
      <c r="B174" s="33"/>
      <c r="C174" s="33"/>
      <c r="D174" s="35"/>
    </row>
    <row r="175" spans="2:6" ht="16.5" customHeight="1" x14ac:dyDescent="0.2">
      <c r="B175" s="33"/>
      <c r="C175" s="33"/>
      <c r="D175" s="35"/>
    </row>
    <row r="176" spans="2:6" ht="16.5" customHeight="1" x14ac:dyDescent="0.2">
      <c r="B176" s="33"/>
      <c r="C176" s="33"/>
      <c r="D176" s="35"/>
    </row>
    <row r="177" spans="2:4" ht="16.5" customHeight="1" x14ac:dyDescent="0.2">
      <c r="B177" s="33"/>
      <c r="C177" s="33"/>
      <c r="D177" s="35"/>
    </row>
    <row r="178" spans="2:4" ht="16.5" customHeight="1" x14ac:dyDescent="0.2">
      <c r="B178" s="33"/>
      <c r="C178" s="33"/>
      <c r="D178" s="35"/>
    </row>
    <row r="179" spans="2:4" ht="16.5" customHeight="1" x14ac:dyDescent="0.2">
      <c r="B179" s="33"/>
      <c r="C179" s="33"/>
      <c r="D179" s="35"/>
    </row>
    <row r="180" spans="2:4" ht="16.5" customHeight="1" x14ac:dyDescent="0.2">
      <c r="B180" s="33"/>
      <c r="C180" s="33"/>
      <c r="D180" s="35"/>
    </row>
    <row r="181" spans="2:4" ht="16.5" customHeight="1" x14ac:dyDescent="0.2">
      <c r="B181" s="33"/>
      <c r="C181" s="33"/>
      <c r="D181" s="35"/>
    </row>
    <row r="182" spans="2:4" ht="16.5" customHeight="1" x14ac:dyDescent="0.2">
      <c r="B182" s="33"/>
      <c r="C182" s="33"/>
      <c r="D182" s="35"/>
    </row>
    <row r="183" spans="2:4" ht="16.5" customHeight="1" x14ac:dyDescent="0.2">
      <c r="B183" s="33"/>
      <c r="C183" s="33"/>
      <c r="D183" s="35"/>
    </row>
    <row r="184" spans="2:4" ht="16.5" customHeight="1" x14ac:dyDescent="0.2">
      <c r="B184" s="33"/>
      <c r="C184" s="33"/>
      <c r="D184" s="35"/>
    </row>
    <row r="185" spans="2:4" ht="16.5" customHeight="1" x14ac:dyDescent="0.2">
      <c r="B185" s="33"/>
      <c r="C185" s="33"/>
      <c r="D185" s="35"/>
    </row>
    <row r="186" spans="2:4" ht="16.5" customHeight="1" x14ac:dyDescent="0.2">
      <c r="B186" s="33"/>
      <c r="C186" s="33"/>
      <c r="D186" s="35"/>
    </row>
    <row r="187" spans="2:4" ht="16.5" customHeight="1" x14ac:dyDescent="0.2">
      <c r="B187" s="33"/>
      <c r="C187" s="33"/>
      <c r="D187" s="35"/>
    </row>
    <row r="188" spans="2:4" ht="16.5" customHeight="1" x14ac:dyDescent="0.2">
      <c r="B188" s="33"/>
      <c r="C188" s="33"/>
      <c r="D188" s="35"/>
    </row>
    <row r="189" spans="2:4" ht="16.5" customHeight="1" x14ac:dyDescent="0.2">
      <c r="B189" s="33"/>
      <c r="C189" s="33"/>
      <c r="D189" s="35"/>
    </row>
    <row r="190" spans="2:4" ht="16.5" customHeight="1" x14ac:dyDescent="0.2">
      <c r="B190" s="33"/>
      <c r="C190" s="33"/>
      <c r="D190" s="35"/>
    </row>
    <row r="191" spans="2:4" ht="16.5" customHeight="1" x14ac:dyDescent="0.2">
      <c r="B191" s="33"/>
      <c r="C191" s="33"/>
      <c r="D191" s="35"/>
    </row>
    <row r="192" spans="2:4" ht="16.5" customHeight="1" x14ac:dyDescent="0.2">
      <c r="B192" s="33"/>
      <c r="C192" s="33"/>
      <c r="D192" s="35"/>
    </row>
    <row r="193" spans="2:4" ht="16.5" customHeight="1" x14ac:dyDescent="0.2">
      <c r="B193" s="33"/>
      <c r="C193" s="33"/>
      <c r="D193" s="35"/>
    </row>
    <row r="194" spans="2:4" ht="16.5" customHeight="1" x14ac:dyDescent="0.2">
      <c r="B194" s="33"/>
      <c r="C194" s="33"/>
      <c r="D194" s="35"/>
    </row>
    <row r="195" spans="2:4" ht="16.5" customHeight="1" x14ac:dyDescent="0.2">
      <c r="B195" s="33"/>
      <c r="C195" s="33"/>
      <c r="D195" s="35"/>
    </row>
    <row r="196" spans="2:4" ht="16.5" customHeight="1" x14ac:dyDescent="0.2">
      <c r="B196" s="33"/>
      <c r="C196" s="33"/>
      <c r="D196" s="35"/>
    </row>
    <row r="197" spans="2:4" ht="16.5" customHeight="1" x14ac:dyDescent="0.2">
      <c r="B197" s="33"/>
      <c r="C197" s="33"/>
      <c r="D197" s="35"/>
    </row>
    <row r="198" spans="2:4" ht="16.5" customHeight="1" x14ac:dyDescent="0.2">
      <c r="B198" s="33"/>
      <c r="C198" s="33"/>
      <c r="D198" s="35"/>
    </row>
    <row r="199" spans="2:4" ht="16.5" customHeight="1" x14ac:dyDescent="0.2">
      <c r="B199" s="33"/>
      <c r="C199" s="33"/>
      <c r="D199" s="35"/>
    </row>
    <row r="200" spans="2:4" ht="16.5" customHeight="1" x14ac:dyDescent="0.2">
      <c r="B200" s="33"/>
      <c r="C200" s="33"/>
      <c r="D200" s="35"/>
    </row>
    <row r="201" spans="2:4" ht="16.5" customHeight="1" x14ac:dyDescent="0.2">
      <c r="B201" s="33"/>
      <c r="C201" s="33"/>
      <c r="D201" s="35"/>
    </row>
    <row r="202" spans="2:4" ht="16.5" customHeight="1" x14ac:dyDescent="0.2">
      <c r="B202" s="33"/>
      <c r="C202" s="33"/>
      <c r="D202" s="35"/>
    </row>
    <row r="203" spans="2:4" ht="16.5" customHeight="1" x14ac:dyDescent="0.2">
      <c r="B203" s="33"/>
      <c r="C203" s="33"/>
      <c r="D203" s="35"/>
    </row>
    <row r="204" spans="2:4" ht="16.5" customHeight="1" thickBot="1" x14ac:dyDescent="0.25">
      <c r="B204" s="33"/>
      <c r="C204" s="33"/>
      <c r="D204" s="35"/>
    </row>
    <row r="205" spans="2:4" ht="18" customHeight="1" x14ac:dyDescent="0.2">
      <c r="B205" s="151" t="s">
        <v>267</v>
      </c>
      <c r="C205" s="152"/>
      <c r="D205" s="153"/>
    </row>
    <row r="206" spans="2:4" ht="18.75" customHeight="1" thickBot="1" x14ac:dyDescent="0.25">
      <c r="B206" s="154"/>
      <c r="C206" s="155"/>
      <c r="D206" s="156"/>
    </row>
    <row r="207" spans="2:4" ht="15" thickBot="1" x14ac:dyDescent="0.25">
      <c r="B207" s="42" t="s">
        <v>367</v>
      </c>
      <c r="C207" s="163"/>
      <c r="D207" s="164"/>
    </row>
    <row r="208" spans="2:4" ht="15" thickBot="1" x14ac:dyDescent="0.25">
      <c r="B208" s="43" t="s">
        <v>366</v>
      </c>
      <c r="C208" s="163"/>
      <c r="D208" s="164"/>
    </row>
    <row r="209" spans="2:6" ht="15" thickBot="1" x14ac:dyDescent="0.25">
      <c r="B209" s="43" t="s">
        <v>373</v>
      </c>
      <c r="C209" s="163"/>
      <c r="D209" s="164"/>
    </row>
    <row r="210" spans="2:6" ht="15" thickBot="1" x14ac:dyDescent="0.25">
      <c r="B210" s="43" t="s">
        <v>374</v>
      </c>
      <c r="C210" s="163"/>
      <c r="D210" s="164"/>
    </row>
    <row r="211" spans="2:6" ht="15" thickBot="1" x14ac:dyDescent="0.25">
      <c r="B211" s="76" t="s">
        <v>372</v>
      </c>
      <c r="C211" s="165"/>
      <c r="D211" s="166"/>
    </row>
    <row r="212" spans="2:6" ht="18" x14ac:dyDescent="0.2">
      <c r="B212" s="70"/>
      <c r="C212" s="68"/>
      <c r="D212" s="71"/>
      <c r="E212" s="4"/>
      <c r="F212" s="4"/>
    </row>
    <row r="213" spans="2:6" ht="18.75" thickBot="1" x14ac:dyDescent="0.25">
      <c r="B213" s="70"/>
      <c r="C213" s="68"/>
      <c r="D213" s="71"/>
      <c r="E213" s="4"/>
      <c r="F213" s="4"/>
    </row>
    <row r="214" spans="2:6" ht="16.5" thickBot="1" x14ac:dyDescent="0.25">
      <c r="B214" s="69" t="s">
        <v>254</v>
      </c>
      <c r="C214" s="69" t="s">
        <v>255</v>
      </c>
      <c r="D214" s="69" t="s">
        <v>257</v>
      </c>
    </row>
    <row r="215" spans="2:6" ht="135.75" thickBot="1" x14ac:dyDescent="0.25">
      <c r="B215" s="92" t="s">
        <v>151</v>
      </c>
      <c r="C215" s="116" t="s">
        <v>150</v>
      </c>
      <c r="D215" s="131"/>
    </row>
    <row r="216" spans="2:6" ht="170.25" customHeight="1" thickBot="1" x14ac:dyDescent="0.25">
      <c r="B216" s="92" t="s">
        <v>152</v>
      </c>
      <c r="C216" s="116" t="s">
        <v>424</v>
      </c>
      <c r="D216" s="131"/>
    </row>
    <row r="217" spans="2:6" ht="45.75" thickBot="1" x14ac:dyDescent="0.25">
      <c r="B217" s="92" t="s">
        <v>153</v>
      </c>
      <c r="C217" s="116" t="s">
        <v>155</v>
      </c>
      <c r="D217" s="131"/>
    </row>
    <row r="218" spans="2:6" ht="165.75" thickBot="1" x14ac:dyDescent="0.25">
      <c r="B218" s="105" t="s">
        <v>154</v>
      </c>
      <c r="C218" s="116" t="s">
        <v>425</v>
      </c>
      <c r="D218" s="131"/>
    </row>
    <row r="219" spans="2:6" ht="80.25" customHeight="1" thickBot="1" x14ac:dyDescent="0.25">
      <c r="B219" s="92" t="s">
        <v>156</v>
      </c>
      <c r="C219" s="116" t="s">
        <v>158</v>
      </c>
      <c r="D219" s="131"/>
    </row>
    <row r="220" spans="2:6" ht="90.75" thickBot="1" x14ac:dyDescent="0.25">
      <c r="B220" s="92" t="s">
        <v>157</v>
      </c>
      <c r="C220" s="116" t="s">
        <v>159</v>
      </c>
      <c r="D220" s="131"/>
    </row>
    <row r="221" spans="2:6" ht="247.5" customHeight="1" thickBot="1" x14ac:dyDescent="0.25">
      <c r="B221" s="105" t="s">
        <v>160</v>
      </c>
      <c r="C221" s="116" t="s">
        <v>395</v>
      </c>
      <c r="D221" s="131"/>
    </row>
    <row r="222" spans="2:6" ht="409.6" thickBot="1" x14ac:dyDescent="0.25">
      <c r="B222" s="105" t="s">
        <v>161</v>
      </c>
      <c r="C222" s="116" t="s">
        <v>396</v>
      </c>
      <c r="D222" s="131"/>
    </row>
    <row r="223" spans="2:6" ht="405.75" thickBot="1" x14ac:dyDescent="0.25">
      <c r="B223" s="105" t="s">
        <v>162</v>
      </c>
      <c r="C223" s="116" t="s">
        <v>426</v>
      </c>
      <c r="D223" s="131"/>
    </row>
    <row r="224" spans="2:6" ht="278.25" customHeight="1" thickBot="1" x14ac:dyDescent="0.25">
      <c r="B224" s="105" t="s">
        <v>163</v>
      </c>
      <c r="C224" s="111" t="s">
        <v>164</v>
      </c>
      <c r="D224" s="131"/>
    </row>
    <row r="225" spans="2:6" ht="315.75" thickBot="1" x14ac:dyDescent="0.25">
      <c r="B225" s="92" t="s">
        <v>25</v>
      </c>
      <c r="C225" s="116" t="s">
        <v>427</v>
      </c>
      <c r="D225" s="131"/>
    </row>
    <row r="226" spans="2:6" ht="19.5" customHeight="1" thickBot="1" x14ac:dyDescent="0.25">
      <c r="B226" s="92" t="s">
        <v>26</v>
      </c>
      <c r="C226" s="118" t="s">
        <v>39</v>
      </c>
      <c r="D226" s="131"/>
    </row>
    <row r="227" spans="2:6" ht="345.75" thickBot="1" x14ac:dyDescent="0.25">
      <c r="B227" s="92" t="s">
        <v>27</v>
      </c>
      <c r="C227" s="116" t="s">
        <v>244</v>
      </c>
      <c r="D227" s="131"/>
    </row>
    <row r="228" spans="2:6" ht="285.75" thickBot="1" x14ac:dyDescent="0.25">
      <c r="B228" s="92" t="s">
        <v>28</v>
      </c>
      <c r="C228" s="116" t="s">
        <v>40</v>
      </c>
      <c r="D228" s="131"/>
    </row>
    <row r="229" spans="2:6" x14ac:dyDescent="0.2">
      <c r="B229" s="35"/>
      <c r="C229" s="130"/>
      <c r="D229" s="35"/>
    </row>
    <row r="230" spans="2:6" ht="15" thickBot="1" x14ac:dyDescent="0.25">
      <c r="B230" s="135"/>
      <c r="C230" s="146"/>
      <c r="D230" s="135"/>
    </row>
    <row r="231" spans="2:6" ht="18" customHeight="1" x14ac:dyDescent="0.2">
      <c r="B231" s="151" t="s">
        <v>268</v>
      </c>
      <c r="C231" s="152"/>
      <c r="D231" s="153"/>
    </row>
    <row r="232" spans="2:6" ht="18.75" customHeight="1" thickBot="1" x14ac:dyDescent="0.25">
      <c r="B232" s="154"/>
      <c r="C232" s="155"/>
      <c r="D232" s="156"/>
    </row>
    <row r="233" spans="2:6" ht="15" thickBot="1" x14ac:dyDescent="0.25">
      <c r="B233" s="42" t="s">
        <v>367</v>
      </c>
      <c r="C233" s="163"/>
      <c r="D233" s="164"/>
    </row>
    <row r="234" spans="2:6" ht="15" thickBot="1" x14ac:dyDescent="0.25">
      <c r="B234" s="43" t="s">
        <v>366</v>
      </c>
      <c r="C234" s="163"/>
      <c r="D234" s="164"/>
    </row>
    <row r="235" spans="2:6" ht="15" thickBot="1" x14ac:dyDescent="0.25">
      <c r="B235" s="43" t="s">
        <v>373</v>
      </c>
      <c r="C235" s="163"/>
      <c r="D235" s="164"/>
    </row>
    <row r="236" spans="2:6" ht="15" thickBot="1" x14ac:dyDescent="0.25">
      <c r="B236" s="43" t="s">
        <v>374</v>
      </c>
      <c r="C236" s="163"/>
      <c r="D236" s="164"/>
    </row>
    <row r="237" spans="2:6" ht="15" thickBot="1" x14ac:dyDescent="0.25">
      <c r="B237" s="76" t="s">
        <v>372</v>
      </c>
      <c r="C237" s="165"/>
      <c r="D237" s="166"/>
    </row>
    <row r="238" spans="2:6" ht="18" x14ac:dyDescent="0.2">
      <c r="B238" s="70"/>
      <c r="C238" s="68"/>
      <c r="D238" s="71"/>
      <c r="E238" s="4"/>
      <c r="F238" s="4"/>
    </row>
    <row r="239" spans="2:6" ht="18.75" thickBot="1" x14ac:dyDescent="0.25">
      <c r="B239" s="70"/>
      <c r="C239" s="68"/>
      <c r="D239" s="71"/>
      <c r="E239" s="4"/>
      <c r="F239" s="4"/>
    </row>
    <row r="240" spans="2:6" ht="16.5" thickBot="1" x14ac:dyDescent="0.25">
      <c r="B240" s="69" t="s">
        <v>254</v>
      </c>
      <c r="C240" s="69" t="s">
        <v>255</v>
      </c>
      <c r="D240" s="69" t="s">
        <v>257</v>
      </c>
    </row>
    <row r="241" spans="2:6" ht="15.75" thickBot="1" x14ac:dyDescent="0.25">
      <c r="B241" s="84" t="s">
        <v>144</v>
      </c>
      <c r="C241" s="120" t="s">
        <v>41</v>
      </c>
      <c r="D241" s="131"/>
    </row>
    <row r="242" spans="2:6" ht="120.75" thickBot="1" x14ac:dyDescent="0.25">
      <c r="B242" s="92" t="s">
        <v>145</v>
      </c>
      <c r="C242" s="116" t="s">
        <v>428</v>
      </c>
      <c r="D242" s="131"/>
    </row>
    <row r="243" spans="2:6" ht="15.75" thickBot="1" x14ac:dyDescent="0.25">
      <c r="B243" s="160" t="s">
        <v>146</v>
      </c>
      <c r="C243" s="161"/>
      <c r="D243" s="162"/>
      <c r="E243" s="4"/>
      <c r="F243" s="4"/>
    </row>
    <row r="244" spans="2:6" ht="15.75" thickBot="1" x14ac:dyDescent="0.25">
      <c r="B244" s="85" t="s">
        <v>147</v>
      </c>
      <c r="C244" s="121" t="s">
        <v>42</v>
      </c>
      <c r="D244" s="131"/>
      <c r="E244" s="4"/>
      <c r="F244" s="4"/>
    </row>
    <row r="245" spans="2:6" ht="30.75" thickBot="1" x14ac:dyDescent="0.25">
      <c r="B245" s="85" t="s">
        <v>148</v>
      </c>
      <c r="C245" s="116" t="s">
        <v>43</v>
      </c>
      <c r="D245" s="131"/>
      <c r="E245" s="4"/>
      <c r="F245" s="4"/>
    </row>
    <row r="246" spans="2:6" ht="30.75" thickBot="1" x14ac:dyDescent="0.25">
      <c r="B246" s="85" t="s">
        <v>149</v>
      </c>
      <c r="C246" s="116" t="s">
        <v>44</v>
      </c>
      <c r="D246" s="131"/>
    </row>
    <row r="247" spans="2:6" x14ac:dyDescent="0.2">
      <c r="C247" s="30"/>
    </row>
    <row r="248" spans="2:6" x14ac:dyDescent="0.2">
      <c r="C248" s="30"/>
    </row>
    <row r="249" spans="2:6" x14ac:dyDescent="0.2">
      <c r="C249" s="30"/>
    </row>
    <row r="250" spans="2:6" x14ac:dyDescent="0.2">
      <c r="C250" s="30"/>
    </row>
    <row r="251" spans="2:6" x14ac:dyDescent="0.2">
      <c r="C251" s="30"/>
    </row>
    <row r="252" spans="2:6" x14ac:dyDescent="0.2">
      <c r="C252" s="30"/>
    </row>
    <row r="253" spans="2:6" x14ac:dyDescent="0.2">
      <c r="C253" s="30"/>
    </row>
    <row r="254" spans="2:6" x14ac:dyDescent="0.2">
      <c r="C254" s="30"/>
    </row>
    <row r="255" spans="2:6" x14ac:dyDescent="0.2">
      <c r="C255" s="30"/>
    </row>
    <row r="256" spans="2:6" x14ac:dyDescent="0.2">
      <c r="C256" s="30"/>
    </row>
    <row r="257" spans="3:3" x14ac:dyDescent="0.2">
      <c r="C257" s="30"/>
    </row>
    <row r="258" spans="3:3" x14ac:dyDescent="0.2">
      <c r="C258" s="30"/>
    </row>
    <row r="259" spans="3:3" x14ac:dyDescent="0.2">
      <c r="C259" s="30"/>
    </row>
    <row r="260" spans="3:3" x14ac:dyDescent="0.2">
      <c r="C260" s="30"/>
    </row>
    <row r="261" spans="3:3" x14ac:dyDescent="0.2">
      <c r="C261" s="30"/>
    </row>
    <row r="262" spans="3:3" x14ac:dyDescent="0.2">
      <c r="C262" s="30"/>
    </row>
    <row r="263" spans="3:3" x14ac:dyDescent="0.2">
      <c r="C263" s="30"/>
    </row>
    <row r="264" spans="3:3" x14ac:dyDescent="0.2">
      <c r="C264" s="30"/>
    </row>
    <row r="265" spans="3:3" x14ac:dyDescent="0.2">
      <c r="C265" s="30"/>
    </row>
    <row r="266" spans="3:3" x14ac:dyDescent="0.2">
      <c r="C266" s="30"/>
    </row>
    <row r="267" spans="3:3" x14ac:dyDescent="0.2">
      <c r="C267" s="30"/>
    </row>
    <row r="268" spans="3:3" x14ac:dyDescent="0.2">
      <c r="C268" s="30"/>
    </row>
    <row r="269" spans="3:3" x14ac:dyDescent="0.2">
      <c r="C269" s="30"/>
    </row>
    <row r="270" spans="3:3" x14ac:dyDescent="0.2">
      <c r="C270" s="30"/>
    </row>
    <row r="271" spans="3:3" x14ac:dyDescent="0.2">
      <c r="C271" s="30"/>
    </row>
    <row r="272" spans="3:3" x14ac:dyDescent="0.2">
      <c r="C272" s="30"/>
    </row>
    <row r="273" spans="3:3" x14ac:dyDescent="0.2">
      <c r="C273" s="30"/>
    </row>
    <row r="274" spans="3:3" x14ac:dyDescent="0.2">
      <c r="C274" s="30"/>
    </row>
    <row r="275" spans="3:3" x14ac:dyDescent="0.2">
      <c r="C275" s="30"/>
    </row>
    <row r="276" spans="3:3" x14ac:dyDescent="0.2">
      <c r="C276" s="30"/>
    </row>
    <row r="277" spans="3:3" x14ac:dyDescent="0.2">
      <c r="C277" s="30"/>
    </row>
    <row r="278" spans="3:3" x14ac:dyDescent="0.2">
      <c r="C278" s="30"/>
    </row>
    <row r="279" spans="3:3" x14ac:dyDescent="0.2">
      <c r="C279" s="30"/>
    </row>
    <row r="280" spans="3:3" x14ac:dyDescent="0.2">
      <c r="C280" s="30"/>
    </row>
    <row r="281" spans="3:3" x14ac:dyDescent="0.2">
      <c r="C281" s="30"/>
    </row>
    <row r="282" spans="3:3" x14ac:dyDescent="0.2">
      <c r="C282" s="30"/>
    </row>
    <row r="283" spans="3:3" x14ac:dyDescent="0.2">
      <c r="C283" s="30"/>
    </row>
    <row r="284" spans="3:3" x14ac:dyDescent="0.2">
      <c r="C284" s="30"/>
    </row>
    <row r="285" spans="3:3" x14ac:dyDescent="0.2">
      <c r="C285" s="30"/>
    </row>
    <row r="286" spans="3:3" x14ac:dyDescent="0.2">
      <c r="C286" s="30"/>
    </row>
    <row r="287" spans="3:3" x14ac:dyDescent="0.2">
      <c r="C287" s="30"/>
    </row>
    <row r="288" spans="3:3" x14ac:dyDescent="0.2">
      <c r="C288" s="30"/>
    </row>
    <row r="289" spans="3:3" x14ac:dyDescent="0.2">
      <c r="C289" s="30"/>
    </row>
    <row r="290" spans="3:3" x14ac:dyDescent="0.2">
      <c r="C290" s="30"/>
    </row>
    <row r="291" spans="3:3" x14ac:dyDescent="0.2">
      <c r="C291" s="30"/>
    </row>
    <row r="292" spans="3:3" x14ac:dyDescent="0.2">
      <c r="C292" s="30"/>
    </row>
    <row r="293" spans="3:3" x14ac:dyDescent="0.2">
      <c r="C293" s="30"/>
    </row>
    <row r="294" spans="3:3" x14ac:dyDescent="0.2">
      <c r="C294" s="30"/>
    </row>
    <row r="295" spans="3:3" x14ac:dyDescent="0.2">
      <c r="C295" s="30"/>
    </row>
    <row r="296" spans="3:3" x14ac:dyDescent="0.2">
      <c r="C296" s="30"/>
    </row>
    <row r="297" spans="3:3" x14ac:dyDescent="0.2">
      <c r="C297" s="30"/>
    </row>
    <row r="298" spans="3:3" x14ac:dyDescent="0.2">
      <c r="C298" s="30"/>
    </row>
    <row r="299" spans="3:3" x14ac:dyDescent="0.2">
      <c r="C299" s="30"/>
    </row>
    <row r="300" spans="3:3" x14ac:dyDescent="0.2">
      <c r="C300" s="30"/>
    </row>
    <row r="301" spans="3:3" x14ac:dyDescent="0.2">
      <c r="C301" s="30"/>
    </row>
    <row r="302" spans="3:3" x14ac:dyDescent="0.2">
      <c r="C302" s="30"/>
    </row>
    <row r="303" spans="3:3" x14ac:dyDescent="0.2">
      <c r="C303" s="30"/>
    </row>
    <row r="304" spans="3:3" x14ac:dyDescent="0.2">
      <c r="C304" s="30"/>
    </row>
    <row r="305" spans="3:3" x14ac:dyDescent="0.2">
      <c r="C305" s="30"/>
    </row>
    <row r="306" spans="3:3" x14ac:dyDescent="0.2">
      <c r="C306" s="30"/>
    </row>
    <row r="307" spans="3:3" x14ac:dyDescent="0.2">
      <c r="C307" s="30"/>
    </row>
    <row r="308" spans="3:3" x14ac:dyDescent="0.2">
      <c r="C308" s="30"/>
    </row>
    <row r="309" spans="3:3" x14ac:dyDescent="0.2">
      <c r="C309" s="30"/>
    </row>
    <row r="310" spans="3:3" x14ac:dyDescent="0.2">
      <c r="C310" s="30"/>
    </row>
    <row r="311" spans="3:3" x14ac:dyDescent="0.2">
      <c r="C311" s="30"/>
    </row>
    <row r="312" spans="3:3" x14ac:dyDescent="0.2">
      <c r="C312" s="30"/>
    </row>
    <row r="313" spans="3:3" x14ac:dyDescent="0.2">
      <c r="C313" s="30"/>
    </row>
    <row r="314" spans="3:3" x14ac:dyDescent="0.2">
      <c r="C314" s="30"/>
    </row>
    <row r="315" spans="3:3" x14ac:dyDescent="0.2">
      <c r="C315" s="30"/>
    </row>
    <row r="316" spans="3:3" x14ac:dyDescent="0.2">
      <c r="C316" s="30"/>
    </row>
    <row r="317" spans="3:3" x14ac:dyDescent="0.2">
      <c r="C317" s="30"/>
    </row>
    <row r="318" spans="3:3" x14ac:dyDescent="0.2">
      <c r="C318" s="30"/>
    </row>
    <row r="319" spans="3:3" x14ac:dyDescent="0.2">
      <c r="C319" s="30"/>
    </row>
    <row r="320" spans="3:3" x14ac:dyDescent="0.2">
      <c r="C320" s="30"/>
    </row>
    <row r="321" spans="3:3" x14ac:dyDescent="0.2">
      <c r="C321" s="30"/>
    </row>
    <row r="322" spans="3:3" x14ac:dyDescent="0.2">
      <c r="C322" s="30"/>
    </row>
    <row r="323" spans="3:3" x14ac:dyDescent="0.2">
      <c r="C323" s="30"/>
    </row>
    <row r="324" spans="3:3" x14ac:dyDescent="0.2">
      <c r="C324" s="30"/>
    </row>
    <row r="325" spans="3:3" x14ac:dyDescent="0.2">
      <c r="C325" s="30"/>
    </row>
    <row r="326" spans="3:3" x14ac:dyDescent="0.2">
      <c r="C326" s="30"/>
    </row>
    <row r="327" spans="3:3" x14ac:dyDescent="0.2">
      <c r="C327" s="30"/>
    </row>
    <row r="328" spans="3:3" x14ac:dyDescent="0.2">
      <c r="C328" s="30"/>
    </row>
    <row r="329" spans="3:3" x14ac:dyDescent="0.2">
      <c r="C329" s="30"/>
    </row>
    <row r="330" spans="3:3" x14ac:dyDescent="0.2">
      <c r="C330" s="30"/>
    </row>
    <row r="331" spans="3:3" x14ac:dyDescent="0.2">
      <c r="C331" s="30"/>
    </row>
    <row r="332" spans="3:3" x14ac:dyDescent="0.2">
      <c r="C332" s="30"/>
    </row>
    <row r="333" spans="3:3" x14ac:dyDescent="0.2">
      <c r="C333" s="30"/>
    </row>
    <row r="334" spans="3:3" x14ac:dyDescent="0.2">
      <c r="C334" s="30"/>
    </row>
    <row r="335" spans="3:3" x14ac:dyDescent="0.2">
      <c r="C335" s="30"/>
    </row>
    <row r="336" spans="3:3" x14ac:dyDescent="0.2">
      <c r="C336" s="30"/>
    </row>
    <row r="337" spans="3:3" x14ac:dyDescent="0.2">
      <c r="C337" s="30"/>
    </row>
    <row r="338" spans="3:3" x14ac:dyDescent="0.2">
      <c r="C338" s="30"/>
    </row>
    <row r="339" spans="3:3" x14ac:dyDescent="0.2">
      <c r="C339" s="30"/>
    </row>
    <row r="340" spans="3:3" x14ac:dyDescent="0.2">
      <c r="C340" s="30"/>
    </row>
    <row r="341" spans="3:3" x14ac:dyDescent="0.2">
      <c r="C341" s="30"/>
    </row>
    <row r="342" spans="3:3" x14ac:dyDescent="0.2">
      <c r="C342" s="30"/>
    </row>
    <row r="343" spans="3:3" x14ac:dyDescent="0.2">
      <c r="C343" s="30"/>
    </row>
    <row r="344" spans="3:3" x14ac:dyDescent="0.2">
      <c r="C344" s="30"/>
    </row>
    <row r="345" spans="3:3" x14ac:dyDescent="0.2">
      <c r="C345" s="30"/>
    </row>
    <row r="346" spans="3:3" x14ac:dyDescent="0.2">
      <c r="C346" s="30"/>
    </row>
    <row r="347" spans="3:3" x14ac:dyDescent="0.2">
      <c r="C347" s="30"/>
    </row>
    <row r="348" spans="3:3" x14ac:dyDescent="0.2">
      <c r="C348" s="30"/>
    </row>
    <row r="349" spans="3:3" x14ac:dyDescent="0.2">
      <c r="C349" s="30"/>
    </row>
    <row r="350" spans="3:3" x14ac:dyDescent="0.2">
      <c r="C350" s="30"/>
    </row>
    <row r="351" spans="3:3" x14ac:dyDescent="0.2">
      <c r="C351" s="30"/>
    </row>
    <row r="352" spans="3:3" x14ac:dyDescent="0.2">
      <c r="C352" s="30"/>
    </row>
    <row r="353" spans="3:3" x14ac:dyDescent="0.2">
      <c r="C353" s="30"/>
    </row>
    <row r="354" spans="3:3" x14ac:dyDescent="0.2">
      <c r="C354" s="30"/>
    </row>
    <row r="355" spans="3:3" x14ac:dyDescent="0.2">
      <c r="C355" s="30"/>
    </row>
    <row r="356" spans="3:3" x14ac:dyDescent="0.2">
      <c r="C356" s="30"/>
    </row>
    <row r="357" spans="3:3" x14ac:dyDescent="0.2">
      <c r="C357" s="30"/>
    </row>
    <row r="358" spans="3:3" x14ac:dyDescent="0.2">
      <c r="C358" s="30"/>
    </row>
    <row r="359" spans="3:3" x14ac:dyDescent="0.2">
      <c r="C359" s="30"/>
    </row>
    <row r="360" spans="3:3" x14ac:dyDescent="0.2">
      <c r="C360" s="30"/>
    </row>
    <row r="361" spans="3:3" x14ac:dyDescent="0.2">
      <c r="C361" s="30"/>
    </row>
    <row r="362" spans="3:3" x14ac:dyDescent="0.2">
      <c r="C362" s="30"/>
    </row>
    <row r="363" spans="3:3" x14ac:dyDescent="0.2">
      <c r="C363" s="30"/>
    </row>
    <row r="364" spans="3:3" x14ac:dyDescent="0.2">
      <c r="C364" s="30"/>
    </row>
  </sheetData>
  <sheetProtection password="8859" sheet="1" objects="1" scenarios="1"/>
  <mergeCells count="45">
    <mergeCell ref="B8:C8"/>
    <mergeCell ref="B9:D10"/>
    <mergeCell ref="C160:D160"/>
    <mergeCell ref="C161:D161"/>
    <mergeCell ref="C162:D162"/>
    <mergeCell ref="B134:D134"/>
    <mergeCell ref="C124:D124"/>
    <mergeCell ref="C125:D125"/>
    <mergeCell ref="C126:D126"/>
    <mergeCell ref="C127:D127"/>
    <mergeCell ref="C70:D70"/>
    <mergeCell ref="C71:D71"/>
    <mergeCell ref="C123:D123"/>
    <mergeCell ref="B243:D243"/>
    <mergeCell ref="B23:D23"/>
    <mergeCell ref="B44:D44"/>
    <mergeCell ref="C37:D37"/>
    <mergeCell ref="C234:D234"/>
    <mergeCell ref="C235:D235"/>
    <mergeCell ref="C236:D236"/>
    <mergeCell ref="C237:D237"/>
    <mergeCell ref="B139:D139"/>
    <mergeCell ref="C208:D208"/>
    <mergeCell ref="C209:D209"/>
    <mergeCell ref="C210:D210"/>
    <mergeCell ref="C211:D211"/>
    <mergeCell ref="C233:D233"/>
    <mergeCell ref="C68:D68"/>
    <mergeCell ref="C69:D69"/>
    <mergeCell ref="B231:D232"/>
    <mergeCell ref="B12:D13"/>
    <mergeCell ref="B103:D103"/>
    <mergeCell ref="B205:D206"/>
    <mergeCell ref="B158:D159"/>
    <mergeCell ref="B121:D122"/>
    <mergeCell ref="B65:D66"/>
    <mergeCell ref="C14:D14"/>
    <mergeCell ref="C67:D67"/>
    <mergeCell ref="C15:D15"/>
    <mergeCell ref="C16:D16"/>
    <mergeCell ref="C17:D17"/>
    <mergeCell ref="C18:D18"/>
    <mergeCell ref="C207:D207"/>
    <mergeCell ref="C163:D163"/>
    <mergeCell ref="C164:D164"/>
  </mergeCells>
  <dataValidations count="1">
    <dataValidation type="list" allowBlank="1" showInputMessage="1" showErrorMessage="1" sqref="D244:D246 D22 D169:D171 D110:D111 D215:D228 D131:D133 D45:D54 D135:D138 D140:D143 D241:D242 D24:D36 D75:D90 D38:D43 D92:D102 D104:D108">
      <formula1>$F$12:$F$13</formula1>
    </dataValidation>
  </dataValidations>
  <hyperlinks>
    <hyperlink ref="B8" r:id="rId1"/>
  </hyperlinks>
  <pageMargins left="0.25" right="0.25" top="0.75" bottom="0.75" header="0.3" footer="0.3"/>
  <pageSetup paperSize="9" scale="79" fitToHeight="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1"/>
  <sheetViews>
    <sheetView zoomScaleNormal="100" workbookViewId="0">
      <selection activeCell="E4" sqref="E4"/>
    </sheetView>
  </sheetViews>
  <sheetFormatPr defaultRowHeight="14.25" x14ac:dyDescent="0.2"/>
  <cols>
    <col min="1" max="1" width="9" style="26"/>
    <col min="2" max="2" width="42.375" style="26" customWidth="1"/>
    <col min="3" max="3" width="9" style="26"/>
    <col min="4" max="4" width="12.625" style="26" customWidth="1"/>
    <col min="5" max="5" width="14.375" style="26" customWidth="1"/>
    <col min="6" max="6" width="13.75" style="26" customWidth="1"/>
    <col min="7" max="8" width="19" style="26" customWidth="1"/>
    <col min="9" max="9" width="14.625" style="26" customWidth="1"/>
    <col min="10" max="16384" width="9" style="26"/>
  </cols>
  <sheetData>
    <row r="1" spans="2:9" ht="15" thickBot="1" x14ac:dyDescent="0.25"/>
    <row r="2" spans="2:9" ht="18.75" thickBot="1" x14ac:dyDescent="0.3">
      <c r="B2" s="173" t="s">
        <v>247</v>
      </c>
      <c r="C2" s="174"/>
      <c r="D2" s="174"/>
      <c r="E2" s="174"/>
      <c r="F2" s="174"/>
      <c r="G2" s="174"/>
      <c r="H2" s="174"/>
      <c r="I2" s="175"/>
    </row>
    <row r="3" spans="2:9" ht="18.75" thickBot="1" x14ac:dyDescent="0.3">
      <c r="B3" s="77"/>
      <c r="C3" s="170" t="s">
        <v>109</v>
      </c>
      <c r="D3" s="171"/>
      <c r="E3" s="171"/>
      <c r="F3" s="171"/>
      <c r="G3" s="171"/>
      <c r="H3" s="171"/>
      <c r="I3" s="172"/>
    </row>
    <row r="4" spans="2:9" ht="45" x14ac:dyDescent="0.25">
      <c r="B4" s="47" t="s">
        <v>245</v>
      </c>
      <c r="C4" s="78" t="s">
        <v>108</v>
      </c>
      <c r="D4" s="79" t="s">
        <v>110</v>
      </c>
      <c r="E4" s="79" t="s">
        <v>111</v>
      </c>
      <c r="F4" s="79" t="s">
        <v>112</v>
      </c>
      <c r="G4" s="79" t="s">
        <v>113</v>
      </c>
      <c r="H4" s="79" t="s">
        <v>246</v>
      </c>
      <c r="I4" s="80" t="s">
        <v>114</v>
      </c>
    </row>
    <row r="5" spans="2:9" x14ac:dyDescent="0.2">
      <c r="B5" s="124" t="s">
        <v>104</v>
      </c>
      <c r="C5" s="124" t="s">
        <v>115</v>
      </c>
      <c r="D5" s="125" t="s">
        <v>115</v>
      </c>
      <c r="E5" s="125" t="s">
        <v>120</v>
      </c>
      <c r="F5" s="125" t="s">
        <v>121</v>
      </c>
      <c r="G5" s="125" t="s">
        <v>121</v>
      </c>
      <c r="H5" s="125" t="s">
        <v>121</v>
      </c>
      <c r="I5" s="126" t="s">
        <v>120</v>
      </c>
    </row>
    <row r="6" spans="2:9" x14ac:dyDescent="0.2">
      <c r="B6" s="124" t="s">
        <v>105</v>
      </c>
      <c r="C6" s="124" t="s">
        <v>117</v>
      </c>
      <c r="D6" s="125" t="s">
        <v>118</v>
      </c>
      <c r="E6" s="125" t="s">
        <v>117</v>
      </c>
      <c r="F6" s="125" t="s">
        <v>118</v>
      </c>
      <c r="G6" s="125" t="s">
        <v>118</v>
      </c>
      <c r="H6" s="125" t="s">
        <v>121</v>
      </c>
      <c r="I6" s="126" t="s">
        <v>121</v>
      </c>
    </row>
    <row r="7" spans="2:9" x14ac:dyDescent="0.2">
      <c r="B7" s="124" t="s">
        <v>106</v>
      </c>
      <c r="C7" s="124" t="s">
        <v>117</v>
      </c>
      <c r="D7" s="125" t="s">
        <v>117</v>
      </c>
      <c r="E7" s="125" t="s">
        <v>117</v>
      </c>
      <c r="F7" s="125" t="s">
        <v>121</v>
      </c>
      <c r="G7" s="125" t="s">
        <v>121</v>
      </c>
      <c r="H7" s="125" t="s">
        <v>121</v>
      </c>
      <c r="I7" s="126" t="s">
        <v>121</v>
      </c>
    </row>
    <row r="8" spans="2:9" ht="15" thickBot="1" x14ac:dyDescent="0.25">
      <c r="B8" s="127" t="s">
        <v>107</v>
      </c>
      <c r="C8" s="127" t="s">
        <v>119</v>
      </c>
      <c r="D8" s="128" t="s">
        <v>116</v>
      </c>
      <c r="E8" s="128" t="s">
        <v>116</v>
      </c>
      <c r="F8" s="128" t="s">
        <v>118</v>
      </c>
      <c r="G8" s="128" t="s">
        <v>117</v>
      </c>
      <c r="H8" s="128" t="s">
        <v>121</v>
      </c>
      <c r="I8" s="129" t="s">
        <v>117</v>
      </c>
    </row>
    <row r="9" spans="2:9" x14ac:dyDescent="0.2">
      <c r="B9" s="81" t="s">
        <v>248</v>
      </c>
      <c r="C9" s="66"/>
      <c r="D9" s="66"/>
      <c r="E9" s="66"/>
      <c r="F9" s="66"/>
      <c r="G9" s="66"/>
      <c r="H9" s="66"/>
      <c r="I9" s="66"/>
    </row>
    <row r="12" spans="2:9" ht="15" thickBot="1" x14ac:dyDescent="0.25"/>
    <row r="13" spans="2:9" ht="18.75" thickBot="1" x14ac:dyDescent="0.3">
      <c r="B13" s="173" t="s">
        <v>165</v>
      </c>
      <c r="C13" s="174"/>
      <c r="D13" s="174"/>
      <c r="E13" s="174"/>
      <c r="F13" s="174"/>
      <c r="G13" s="174"/>
      <c r="H13" s="174"/>
      <c r="I13" s="175"/>
    </row>
    <row r="14" spans="2:9" ht="18" x14ac:dyDescent="0.25">
      <c r="B14" s="41" t="s">
        <v>166</v>
      </c>
      <c r="C14" s="2"/>
      <c r="D14" s="28" t="s">
        <v>171</v>
      </c>
      <c r="E14" s="2"/>
      <c r="F14" s="2"/>
      <c r="G14" s="2"/>
      <c r="H14" s="2"/>
      <c r="I14" s="3"/>
    </row>
    <row r="15" spans="2:9" x14ac:dyDescent="0.2">
      <c r="B15" s="6"/>
      <c r="C15" s="4"/>
      <c r="D15" s="4"/>
      <c r="E15" s="4"/>
      <c r="F15" s="4"/>
      <c r="G15" s="4"/>
      <c r="H15" s="4"/>
      <c r="I15" s="5"/>
    </row>
    <row r="16" spans="2:9" x14ac:dyDescent="0.2">
      <c r="B16" s="9">
        <v>0</v>
      </c>
      <c r="C16" s="4"/>
      <c r="D16" s="4" t="s">
        <v>167</v>
      </c>
      <c r="E16" s="4"/>
      <c r="F16" s="4"/>
      <c r="G16" s="4"/>
      <c r="H16" s="4"/>
      <c r="I16" s="5"/>
    </row>
    <row r="17" spans="2:9" x14ac:dyDescent="0.2">
      <c r="B17" s="9">
        <v>1</v>
      </c>
      <c r="C17" s="4"/>
      <c r="D17" s="4" t="s">
        <v>168</v>
      </c>
      <c r="E17" s="4"/>
      <c r="F17" s="4"/>
      <c r="G17" s="4"/>
      <c r="H17" s="4"/>
      <c r="I17" s="5"/>
    </row>
    <row r="18" spans="2:9" x14ac:dyDescent="0.2">
      <c r="B18" s="9">
        <v>2</v>
      </c>
      <c r="C18" s="4"/>
      <c r="D18" s="4" t="s">
        <v>397</v>
      </c>
      <c r="E18" s="4"/>
      <c r="F18" s="4"/>
      <c r="G18" s="4"/>
      <c r="H18" s="4"/>
      <c r="I18" s="5"/>
    </row>
    <row r="19" spans="2:9" x14ac:dyDescent="0.2">
      <c r="B19" s="9">
        <v>3</v>
      </c>
      <c r="C19" s="4"/>
      <c r="D19" s="4" t="s">
        <v>169</v>
      </c>
      <c r="E19" s="4"/>
      <c r="F19" s="4"/>
      <c r="G19" s="4"/>
      <c r="H19" s="4"/>
      <c r="I19" s="5"/>
    </row>
    <row r="20" spans="2:9" x14ac:dyDescent="0.2">
      <c r="B20" s="9">
        <v>4</v>
      </c>
      <c r="C20" s="4"/>
      <c r="D20" s="4" t="s">
        <v>170</v>
      </c>
      <c r="E20" s="4"/>
      <c r="F20" s="4"/>
      <c r="G20" s="4"/>
      <c r="H20" s="4"/>
      <c r="I20" s="5"/>
    </row>
    <row r="21" spans="2:9" ht="15" thickBot="1" x14ac:dyDescent="0.25">
      <c r="B21" s="122"/>
      <c r="C21" s="7"/>
      <c r="D21" s="7"/>
      <c r="E21" s="7"/>
      <c r="F21" s="7"/>
      <c r="G21" s="7"/>
      <c r="H21" s="7"/>
      <c r="I21" s="8"/>
    </row>
    <row r="22" spans="2:9" x14ac:dyDescent="0.2">
      <c r="B22" s="4"/>
      <c r="C22" s="4"/>
      <c r="D22" s="4"/>
      <c r="E22" s="4"/>
      <c r="F22" s="4"/>
      <c r="G22" s="4"/>
      <c r="H22" s="4"/>
      <c r="I22" s="4"/>
    </row>
    <row r="23" spans="2:9" ht="15" thickBot="1" x14ac:dyDescent="0.25"/>
    <row r="24" spans="2:9" ht="18.75" thickBot="1" x14ac:dyDescent="0.3">
      <c r="B24" s="173" t="s">
        <v>172</v>
      </c>
      <c r="C24" s="174"/>
      <c r="D24" s="174"/>
      <c r="E24" s="174"/>
      <c r="F24" s="174"/>
      <c r="G24" s="174"/>
      <c r="H24" s="174"/>
      <c r="I24" s="175"/>
    </row>
    <row r="25" spans="2:9" ht="18" x14ac:dyDescent="0.25">
      <c r="B25" s="12"/>
      <c r="C25" s="10"/>
      <c r="D25" s="123" t="s">
        <v>177</v>
      </c>
      <c r="E25" s="123" t="s">
        <v>173</v>
      </c>
      <c r="F25" s="123" t="s">
        <v>174</v>
      </c>
      <c r="G25" s="123" t="s">
        <v>175</v>
      </c>
      <c r="H25" s="123" t="s">
        <v>176</v>
      </c>
      <c r="I25" s="5"/>
    </row>
    <row r="26" spans="2:9" ht="15" x14ac:dyDescent="0.25">
      <c r="B26" s="12"/>
      <c r="C26" s="10"/>
      <c r="D26" s="16"/>
      <c r="E26" s="16"/>
      <c r="F26" s="16"/>
      <c r="G26" s="16"/>
      <c r="H26" s="16"/>
      <c r="I26" s="5"/>
    </row>
    <row r="27" spans="2:9" ht="18" x14ac:dyDescent="0.25">
      <c r="B27" s="17" t="s">
        <v>179</v>
      </c>
      <c r="C27" s="10"/>
      <c r="D27" s="19" t="s">
        <v>180</v>
      </c>
      <c r="E27" s="19" t="s">
        <v>181</v>
      </c>
      <c r="F27" s="19" t="s">
        <v>182</v>
      </c>
      <c r="G27" s="19" t="s">
        <v>183</v>
      </c>
      <c r="H27" s="19" t="s">
        <v>184</v>
      </c>
      <c r="I27" s="5"/>
    </row>
    <row r="28" spans="2:9" ht="15" x14ac:dyDescent="0.25">
      <c r="B28" s="13"/>
      <c r="C28" s="10"/>
      <c r="D28" s="19"/>
      <c r="E28" s="19"/>
      <c r="F28" s="19"/>
      <c r="G28" s="19"/>
      <c r="H28" s="19"/>
      <c r="I28" s="5"/>
    </row>
    <row r="29" spans="2:9" ht="18" x14ac:dyDescent="0.25">
      <c r="B29" s="18" t="s">
        <v>178</v>
      </c>
      <c r="C29" s="10"/>
      <c r="D29" s="19"/>
      <c r="E29" s="19"/>
      <c r="F29" s="19"/>
      <c r="G29" s="19"/>
      <c r="H29" s="19"/>
      <c r="I29" s="5"/>
    </row>
    <row r="30" spans="2:9" x14ac:dyDescent="0.2">
      <c r="B30" s="14"/>
      <c r="C30" s="10"/>
      <c r="D30" s="19"/>
      <c r="E30" s="19"/>
      <c r="F30" s="19"/>
      <c r="G30" s="19"/>
      <c r="H30" s="19"/>
      <c r="I30" s="5"/>
    </row>
    <row r="31" spans="2:9" x14ac:dyDescent="0.2">
      <c r="B31" s="21" t="s">
        <v>185</v>
      </c>
      <c r="C31" s="10"/>
      <c r="D31" s="19"/>
      <c r="E31" s="19"/>
      <c r="F31" s="19"/>
      <c r="G31" s="19"/>
      <c r="H31" s="19"/>
      <c r="I31" s="5"/>
    </row>
    <row r="32" spans="2:9" x14ac:dyDescent="0.2">
      <c r="B32" s="22" t="s">
        <v>190</v>
      </c>
      <c r="C32" s="15"/>
      <c r="D32" s="19" t="s">
        <v>180</v>
      </c>
      <c r="E32" s="19" t="s">
        <v>186</v>
      </c>
      <c r="F32" s="19" t="s">
        <v>187</v>
      </c>
      <c r="G32" s="19" t="s">
        <v>188</v>
      </c>
      <c r="H32" s="19" t="s">
        <v>189</v>
      </c>
      <c r="I32" s="5"/>
    </row>
    <row r="33" spans="2:9" x14ac:dyDescent="0.2">
      <c r="B33" s="22"/>
      <c r="C33" s="10"/>
      <c r="D33" s="19"/>
      <c r="E33" s="19"/>
      <c r="F33" s="19"/>
      <c r="G33" s="19"/>
      <c r="H33" s="19"/>
      <c r="I33" s="5"/>
    </row>
    <row r="34" spans="2:9" x14ac:dyDescent="0.2">
      <c r="B34" s="21" t="s">
        <v>191</v>
      </c>
      <c r="C34" s="10"/>
      <c r="D34" s="19"/>
      <c r="E34" s="19"/>
      <c r="F34" s="19"/>
      <c r="G34" s="19"/>
      <c r="H34" s="19"/>
      <c r="I34" s="5"/>
    </row>
    <row r="35" spans="2:9" x14ac:dyDescent="0.2">
      <c r="B35" s="22" t="s">
        <v>192</v>
      </c>
      <c r="C35" s="10"/>
      <c r="D35" s="19">
        <v>0</v>
      </c>
      <c r="E35" s="19" t="s">
        <v>197</v>
      </c>
      <c r="F35" s="19" t="s">
        <v>197</v>
      </c>
      <c r="G35" s="19" t="s">
        <v>198</v>
      </c>
      <c r="H35" s="19" t="s">
        <v>199</v>
      </c>
      <c r="I35" s="5"/>
    </row>
    <row r="36" spans="2:9" ht="28.5" x14ac:dyDescent="0.2">
      <c r="B36" s="22" t="s">
        <v>193</v>
      </c>
      <c r="C36" s="10"/>
      <c r="D36" s="19">
        <v>0</v>
      </c>
      <c r="E36" s="19" t="s">
        <v>200</v>
      </c>
      <c r="F36" s="19" t="s">
        <v>200</v>
      </c>
      <c r="G36" s="19" t="s">
        <v>201</v>
      </c>
      <c r="H36" s="19" t="s">
        <v>202</v>
      </c>
      <c r="I36" s="5"/>
    </row>
    <row r="37" spans="2:9" x14ac:dyDescent="0.2">
      <c r="B37" s="22" t="s">
        <v>194</v>
      </c>
      <c r="C37" s="10"/>
      <c r="D37" s="19">
        <v>0</v>
      </c>
      <c r="E37" s="19" t="s">
        <v>203</v>
      </c>
      <c r="F37" s="19" t="s">
        <v>204</v>
      </c>
      <c r="G37" s="19" t="s">
        <v>204</v>
      </c>
      <c r="H37" s="19" t="s">
        <v>204</v>
      </c>
      <c r="I37" s="5"/>
    </row>
    <row r="38" spans="2:9" x14ac:dyDescent="0.2">
      <c r="B38" s="22" t="s">
        <v>195</v>
      </c>
      <c r="C38" s="10"/>
      <c r="D38" s="19">
        <v>0</v>
      </c>
      <c r="E38" s="19" t="s">
        <v>205</v>
      </c>
      <c r="F38" s="19" t="s">
        <v>205</v>
      </c>
      <c r="G38" s="19" t="s">
        <v>202</v>
      </c>
      <c r="H38" s="19" t="s">
        <v>206</v>
      </c>
      <c r="I38" s="5"/>
    </row>
    <row r="39" spans="2:9" x14ac:dyDescent="0.2">
      <c r="B39" s="22" t="s">
        <v>196</v>
      </c>
      <c r="C39" s="10"/>
      <c r="D39" s="19">
        <v>0</v>
      </c>
      <c r="E39" s="19" t="s">
        <v>186</v>
      </c>
      <c r="F39" s="19" t="s">
        <v>207</v>
      </c>
      <c r="G39" s="19" t="s">
        <v>207</v>
      </c>
      <c r="H39" s="19" t="s">
        <v>207</v>
      </c>
      <c r="I39" s="5"/>
    </row>
    <row r="40" spans="2:9" x14ac:dyDescent="0.2">
      <c r="B40" s="22"/>
      <c r="C40" s="10"/>
      <c r="D40" s="19"/>
      <c r="E40" s="19"/>
      <c r="F40" s="19"/>
      <c r="G40" s="19"/>
      <c r="H40" s="19"/>
      <c r="I40" s="5"/>
    </row>
    <row r="41" spans="2:9" x14ac:dyDescent="0.2">
      <c r="B41" s="21" t="s">
        <v>215</v>
      </c>
      <c r="C41" s="10"/>
      <c r="D41" s="19"/>
      <c r="E41" s="19"/>
      <c r="F41" s="19"/>
      <c r="G41" s="19"/>
      <c r="H41" s="19"/>
      <c r="I41" s="5"/>
    </row>
    <row r="42" spans="2:9" ht="28.5" x14ac:dyDescent="0.2">
      <c r="B42" s="22" t="s">
        <v>208</v>
      </c>
      <c r="C42" s="10"/>
      <c r="D42" s="19">
        <v>0</v>
      </c>
      <c r="E42" s="19" t="s">
        <v>211</v>
      </c>
      <c r="F42" s="19" t="s">
        <v>211</v>
      </c>
      <c r="G42" s="19" t="s">
        <v>212</v>
      </c>
      <c r="H42" s="19" t="s">
        <v>212</v>
      </c>
      <c r="I42" s="5"/>
    </row>
    <row r="43" spans="2:9" ht="28.5" x14ac:dyDescent="0.2">
      <c r="B43" s="22" t="s">
        <v>209</v>
      </c>
      <c r="C43" s="10"/>
      <c r="D43" s="19">
        <v>0</v>
      </c>
      <c r="E43" s="19" t="s">
        <v>211</v>
      </c>
      <c r="F43" s="19" t="s">
        <v>211</v>
      </c>
      <c r="G43" s="19" t="s">
        <v>211</v>
      </c>
      <c r="H43" s="19" t="s">
        <v>211</v>
      </c>
      <c r="I43" s="5"/>
    </row>
    <row r="44" spans="2:9" x14ac:dyDescent="0.2">
      <c r="B44" s="22" t="s">
        <v>210</v>
      </c>
      <c r="C44" s="10"/>
      <c r="D44" s="19">
        <v>0</v>
      </c>
      <c r="E44" s="19" t="s">
        <v>213</v>
      </c>
      <c r="F44" s="19" t="s">
        <v>213</v>
      </c>
      <c r="G44" s="19" t="s">
        <v>214</v>
      </c>
      <c r="H44" s="19" t="s">
        <v>214</v>
      </c>
      <c r="I44" s="5"/>
    </row>
    <row r="45" spans="2:9" x14ac:dyDescent="0.2">
      <c r="B45" s="22"/>
      <c r="C45" s="10"/>
      <c r="D45" s="19"/>
      <c r="E45" s="19"/>
      <c r="F45" s="19"/>
      <c r="G45" s="19"/>
      <c r="H45" s="19"/>
      <c r="I45" s="5"/>
    </row>
    <row r="46" spans="2:9" x14ac:dyDescent="0.2">
      <c r="B46" s="21" t="s">
        <v>216</v>
      </c>
      <c r="C46" s="10"/>
      <c r="D46" s="19"/>
      <c r="E46" s="19"/>
      <c r="F46" s="19"/>
      <c r="G46" s="19"/>
      <c r="H46" s="19"/>
      <c r="I46" s="5"/>
    </row>
    <row r="47" spans="2:9" x14ac:dyDescent="0.2">
      <c r="B47" s="22" t="s">
        <v>217</v>
      </c>
      <c r="C47" s="10"/>
      <c r="D47" s="19">
        <v>0</v>
      </c>
      <c r="E47" s="19" t="s">
        <v>218</v>
      </c>
      <c r="F47" s="19" t="s">
        <v>218</v>
      </c>
      <c r="G47" s="19" t="s">
        <v>219</v>
      </c>
      <c r="H47" s="19" t="s">
        <v>204</v>
      </c>
      <c r="I47" s="5"/>
    </row>
    <row r="48" spans="2:9" x14ac:dyDescent="0.2">
      <c r="B48" s="22"/>
      <c r="C48" s="10"/>
      <c r="D48" s="19"/>
      <c r="E48" s="19"/>
      <c r="F48" s="19"/>
      <c r="G48" s="19"/>
      <c r="H48" s="19"/>
      <c r="I48" s="5"/>
    </row>
    <row r="49" spans="2:9" x14ac:dyDescent="0.2">
      <c r="B49" s="21" t="s">
        <v>220</v>
      </c>
      <c r="C49" s="10"/>
      <c r="D49" s="19"/>
      <c r="E49" s="19"/>
      <c r="F49" s="19"/>
      <c r="G49" s="19"/>
      <c r="H49" s="19"/>
      <c r="I49" s="5"/>
    </row>
    <row r="50" spans="2:9" x14ac:dyDescent="0.2">
      <c r="B50" s="22" t="s">
        <v>223</v>
      </c>
      <c r="C50" s="10"/>
      <c r="D50" s="19">
        <v>0</v>
      </c>
      <c r="E50" s="19" t="s">
        <v>213</v>
      </c>
      <c r="F50" s="19" t="s">
        <v>213</v>
      </c>
      <c r="G50" s="19" t="s">
        <v>221</v>
      </c>
      <c r="H50" s="19" t="s">
        <v>222</v>
      </c>
      <c r="I50" s="5"/>
    </row>
    <row r="51" spans="2:9" x14ac:dyDescent="0.2">
      <c r="B51" s="22" t="s">
        <v>224</v>
      </c>
      <c r="C51" s="10"/>
      <c r="D51" s="19">
        <v>0</v>
      </c>
      <c r="E51" s="19">
        <v>0</v>
      </c>
      <c r="F51" s="19" t="s">
        <v>226</v>
      </c>
      <c r="G51" s="19" t="s">
        <v>226</v>
      </c>
      <c r="H51" s="19" t="s">
        <v>225</v>
      </c>
      <c r="I51" s="5"/>
    </row>
    <row r="52" spans="2:9" x14ac:dyDescent="0.2">
      <c r="B52" s="22"/>
      <c r="C52" s="10"/>
      <c r="D52" s="19"/>
      <c r="E52" s="19"/>
      <c r="F52" s="19"/>
      <c r="G52" s="19"/>
      <c r="H52" s="19"/>
      <c r="I52" s="5"/>
    </row>
    <row r="53" spans="2:9" ht="18" x14ac:dyDescent="0.2">
      <c r="B53" s="23" t="s">
        <v>243</v>
      </c>
      <c r="C53" s="10"/>
      <c r="D53" s="19"/>
      <c r="E53" s="19"/>
      <c r="F53" s="19"/>
      <c r="G53" s="19"/>
      <c r="H53" s="19"/>
      <c r="I53" s="5"/>
    </row>
    <row r="54" spans="2:9" x14ac:dyDescent="0.2">
      <c r="B54" s="22"/>
      <c r="C54" s="10"/>
      <c r="D54" s="19"/>
      <c r="E54" s="19"/>
      <c r="F54" s="19"/>
      <c r="G54" s="19"/>
      <c r="H54" s="19"/>
      <c r="I54" s="5"/>
    </row>
    <row r="55" spans="2:9" ht="57" x14ac:dyDescent="0.2">
      <c r="B55" s="24" t="s">
        <v>227</v>
      </c>
      <c r="C55" s="10"/>
      <c r="D55" s="19">
        <v>0</v>
      </c>
      <c r="E55" s="19">
        <v>0</v>
      </c>
      <c r="F55" s="19" t="s">
        <v>229</v>
      </c>
      <c r="G55" s="19" t="s">
        <v>230</v>
      </c>
      <c r="H55" s="19" t="s">
        <v>231</v>
      </c>
      <c r="I55" s="5"/>
    </row>
    <row r="56" spans="2:9" ht="57" x14ac:dyDescent="0.2">
      <c r="B56" s="22" t="s">
        <v>228</v>
      </c>
      <c r="C56" s="10"/>
      <c r="D56" s="19">
        <v>0</v>
      </c>
      <c r="E56" s="19" t="s">
        <v>232</v>
      </c>
      <c r="F56" s="19" t="s">
        <v>232</v>
      </c>
      <c r="G56" s="19" t="s">
        <v>232</v>
      </c>
      <c r="H56" s="19" t="s">
        <v>232</v>
      </c>
      <c r="I56" s="5"/>
    </row>
    <row r="57" spans="2:9" ht="28.5" x14ac:dyDescent="0.2">
      <c r="B57" s="22" t="s">
        <v>233</v>
      </c>
      <c r="C57" s="10"/>
      <c r="D57" s="19">
        <v>0</v>
      </c>
      <c r="E57" s="19" t="s">
        <v>234</v>
      </c>
      <c r="F57" s="19" t="s">
        <v>234</v>
      </c>
      <c r="G57" s="19" t="s">
        <v>234</v>
      </c>
      <c r="H57" s="19" t="s">
        <v>234</v>
      </c>
      <c r="I57" s="5"/>
    </row>
    <row r="58" spans="2:9" ht="28.5" x14ac:dyDescent="0.2">
      <c r="B58" s="22" t="s">
        <v>235</v>
      </c>
      <c r="C58" s="10"/>
      <c r="D58" s="19">
        <v>0</v>
      </c>
      <c r="E58" s="19" t="s">
        <v>236</v>
      </c>
      <c r="F58" s="19" t="s">
        <v>236</v>
      </c>
      <c r="G58" s="19" t="s">
        <v>236</v>
      </c>
      <c r="H58" s="19" t="s">
        <v>236</v>
      </c>
      <c r="I58" s="5"/>
    </row>
    <row r="59" spans="2:9" ht="28.5" x14ac:dyDescent="0.2">
      <c r="B59" s="22" t="s">
        <v>237</v>
      </c>
      <c r="C59" s="10"/>
      <c r="D59" s="19">
        <v>0</v>
      </c>
      <c r="E59" s="19" t="s">
        <v>238</v>
      </c>
      <c r="F59" s="19" t="s">
        <v>238</v>
      </c>
      <c r="G59" s="19" t="s">
        <v>238</v>
      </c>
      <c r="H59" s="19" t="s">
        <v>238</v>
      </c>
      <c r="I59" s="5"/>
    </row>
    <row r="60" spans="2:9" ht="28.5" x14ac:dyDescent="0.2">
      <c r="B60" s="22" t="s">
        <v>239</v>
      </c>
      <c r="C60" s="10"/>
      <c r="D60" s="19">
        <v>0</v>
      </c>
      <c r="E60" s="19" t="s">
        <v>240</v>
      </c>
      <c r="F60" s="19" t="s">
        <v>240</v>
      </c>
      <c r="G60" s="19" t="s">
        <v>240</v>
      </c>
      <c r="H60" s="19" t="s">
        <v>240</v>
      </c>
      <c r="I60" s="5"/>
    </row>
    <row r="61" spans="2:9" ht="129" thickBot="1" x14ac:dyDescent="0.25">
      <c r="B61" s="25" t="s">
        <v>242</v>
      </c>
      <c r="C61" s="11"/>
      <c r="D61" s="20" t="s">
        <v>241</v>
      </c>
      <c r="E61" s="20">
        <v>0</v>
      </c>
      <c r="F61" s="20">
        <v>0</v>
      </c>
      <c r="G61" s="20">
        <v>0</v>
      </c>
      <c r="H61" s="20">
        <v>0</v>
      </c>
      <c r="I61" s="8"/>
    </row>
  </sheetData>
  <sheetProtection password="8859" sheet="1" objects="1" scenarios="1"/>
  <mergeCells count="4">
    <mergeCell ref="C3:I3"/>
    <mergeCell ref="B2:I2"/>
    <mergeCell ref="B13:I13"/>
    <mergeCell ref="B24:I24"/>
  </mergeCells>
  <pageMargins left="0.7" right="0.7" top="0.75" bottom="0.75" header="0.3" footer="0.3"/>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88"/>
  <sheetViews>
    <sheetView zoomScale="115" zoomScaleNormal="115" workbookViewId="0">
      <selection activeCell="D16" sqref="D16"/>
    </sheetView>
  </sheetViews>
  <sheetFormatPr defaultRowHeight="14.25" x14ac:dyDescent="0.2"/>
  <cols>
    <col min="1" max="1" width="9" style="26"/>
    <col min="2" max="2" width="19.125" style="26" customWidth="1"/>
    <col min="3" max="3" width="40.125" style="26" customWidth="1"/>
    <col min="4" max="4" width="63.875" style="26" customWidth="1"/>
    <col min="5" max="5" width="7.5" style="26" customWidth="1"/>
    <col min="6" max="6" width="25" style="26" customWidth="1"/>
    <col min="7" max="13" width="9" style="4"/>
    <col min="14" max="16384" width="9" style="26"/>
  </cols>
  <sheetData>
    <row r="2" spans="2:5" ht="26.25" x14ac:dyDescent="0.4">
      <c r="B2" s="39" t="s">
        <v>303</v>
      </c>
    </row>
    <row r="3" spans="2:5" ht="15.75" x14ac:dyDescent="0.25">
      <c r="B3" s="40" t="s">
        <v>304</v>
      </c>
    </row>
    <row r="6" spans="2:5" x14ac:dyDescent="0.2">
      <c r="B6" s="26" t="s">
        <v>302</v>
      </c>
    </row>
    <row r="7" spans="2:5" ht="15" thickBot="1" x14ac:dyDescent="0.25"/>
    <row r="8" spans="2:5" ht="18" x14ac:dyDescent="0.25">
      <c r="B8" s="41" t="s">
        <v>343</v>
      </c>
      <c r="C8" s="2"/>
      <c r="D8" s="2"/>
      <c r="E8" s="3"/>
    </row>
    <row r="9" spans="2:5" ht="18.75" thickBot="1" x14ac:dyDescent="0.3">
      <c r="B9" s="27"/>
      <c r="C9" s="4"/>
      <c r="D9" s="4"/>
      <c r="E9" s="5"/>
    </row>
    <row r="10" spans="2:5" x14ac:dyDescent="0.2">
      <c r="B10" s="42" t="s">
        <v>293</v>
      </c>
      <c r="C10" s="187" t="str">
        <f>IF('90.1-2010 Svenska'!C14:D14="","",'90.1-2010 Svenska'!C14:D14)</f>
        <v/>
      </c>
      <c r="D10" s="187"/>
      <c r="E10" s="188"/>
    </row>
    <row r="11" spans="2:5" x14ac:dyDescent="0.2">
      <c r="B11" s="43" t="s">
        <v>294</v>
      </c>
      <c r="C11" s="189" t="str">
        <f>IF('90.1-2010 Svenska'!C15:D15="","",'90.1-2010 Svenska'!C15:D15)</f>
        <v/>
      </c>
      <c r="D11" s="189"/>
      <c r="E11" s="190"/>
    </row>
    <row r="12" spans="2:5" x14ac:dyDescent="0.2">
      <c r="B12" s="43" t="s">
        <v>373</v>
      </c>
      <c r="C12" s="189" t="str">
        <f>IF('90.1-2010 Svenska'!C16:D16="","",'90.1-2010 Svenska'!C16:D16)</f>
        <v/>
      </c>
      <c r="D12" s="189"/>
      <c r="E12" s="190"/>
    </row>
    <row r="13" spans="2:5" x14ac:dyDescent="0.2">
      <c r="B13" s="43" t="s">
        <v>295</v>
      </c>
      <c r="C13" s="189" t="str">
        <f>IF('90.1-2010 Svenska'!C17:D17="","",'90.1-2010 Svenska'!C17:D17)</f>
        <v/>
      </c>
      <c r="D13" s="189"/>
      <c r="E13" s="190"/>
    </row>
    <row r="14" spans="2:5" ht="15" thickBot="1" x14ac:dyDescent="0.25">
      <c r="B14" s="147" t="s">
        <v>296</v>
      </c>
      <c r="C14" s="185" t="str">
        <f>IF('90.1-2010 Svenska'!C18:D18="","",'90.1-2010 Svenska'!C18:D18)</f>
        <v/>
      </c>
      <c r="D14" s="185"/>
      <c r="E14" s="186"/>
    </row>
    <row r="15" spans="2:5" x14ac:dyDescent="0.2">
      <c r="B15" s="44"/>
      <c r="C15" s="45"/>
      <c r="D15" s="45"/>
      <c r="E15" s="46"/>
    </row>
    <row r="16" spans="2:5" ht="16.5" thickBot="1" x14ac:dyDescent="0.3">
      <c r="B16" s="58" t="s">
        <v>270</v>
      </c>
      <c r="C16" s="4"/>
      <c r="D16" s="4"/>
      <c r="E16" s="48" t="s">
        <v>257</v>
      </c>
    </row>
    <row r="17" spans="2:10" ht="16.5" thickBot="1" x14ac:dyDescent="0.25">
      <c r="B17" s="37" t="s">
        <v>350</v>
      </c>
      <c r="C17" s="50"/>
      <c r="D17" s="51"/>
      <c r="E17" s="52" t="str">
        <f>IF('90.1-2010 Svenska'!D22="","",'90.1-2010 Svenska'!D22)</f>
        <v/>
      </c>
    </row>
    <row r="18" spans="2:10" ht="16.5" thickBot="1" x14ac:dyDescent="0.25">
      <c r="B18" s="179" t="s">
        <v>0</v>
      </c>
      <c r="C18" s="180"/>
      <c r="D18" s="180"/>
      <c r="E18" s="181"/>
      <c r="G18" s="57"/>
      <c r="H18" s="57"/>
      <c r="I18" s="57"/>
      <c r="J18" s="57"/>
    </row>
    <row r="19" spans="2:10" ht="16.5" thickBot="1" x14ac:dyDescent="0.25">
      <c r="B19" s="38" t="s">
        <v>1</v>
      </c>
      <c r="C19" s="50"/>
      <c r="D19" s="51"/>
      <c r="E19" s="52" t="str">
        <f>IF('90.1-2010 Svenska'!D24="","",'90.1-2010 Svenska'!D24)</f>
        <v/>
      </c>
      <c r="H19" s="57"/>
      <c r="I19" s="57"/>
      <c r="J19" s="57"/>
    </row>
    <row r="20" spans="2:10" ht="16.5" customHeight="1" thickBot="1" x14ac:dyDescent="0.25">
      <c r="B20" s="38" t="s">
        <v>362</v>
      </c>
      <c r="C20" s="50"/>
      <c r="D20" s="51"/>
      <c r="E20" s="52" t="str">
        <f>IF('90.1-2010 Svenska'!D25="","",'90.1-2010 Svenska'!D25)</f>
        <v/>
      </c>
      <c r="H20" s="56"/>
      <c r="I20" s="56"/>
      <c r="J20" s="56"/>
    </row>
    <row r="21" spans="2:10" ht="16.5" customHeight="1" thickBot="1" x14ac:dyDescent="0.25">
      <c r="B21" s="38" t="s">
        <v>344</v>
      </c>
      <c r="C21" s="50"/>
      <c r="D21" s="51"/>
      <c r="E21" s="52" t="str">
        <f>IF('90.1-2010 Svenska'!D26="","",'90.1-2010 Svenska'!D26)</f>
        <v/>
      </c>
      <c r="H21" s="56"/>
      <c r="I21" s="56"/>
      <c r="J21" s="56"/>
    </row>
    <row r="22" spans="2:10" ht="16.5" thickBot="1" x14ac:dyDescent="0.25">
      <c r="B22" s="38" t="s">
        <v>345</v>
      </c>
      <c r="C22" s="50"/>
      <c r="D22" s="51"/>
      <c r="E22" s="52" t="str">
        <f>IF('90.1-2010 Svenska'!D27="","",'90.1-2010 Svenska'!D27)</f>
        <v/>
      </c>
      <c r="H22" s="57"/>
      <c r="I22" s="57"/>
      <c r="J22" s="57"/>
    </row>
    <row r="23" spans="2:10" ht="16.5" customHeight="1" thickBot="1" x14ac:dyDescent="0.25">
      <c r="B23" s="38" t="s">
        <v>346</v>
      </c>
      <c r="C23" s="50"/>
      <c r="D23" s="51"/>
      <c r="E23" s="52" t="str">
        <f>IF('90.1-2010 Svenska'!D28="","",'90.1-2010 Svenska'!D28)</f>
        <v/>
      </c>
      <c r="H23" s="57"/>
      <c r="I23" s="57"/>
      <c r="J23" s="57"/>
    </row>
    <row r="24" spans="2:10" ht="16.5" thickBot="1" x14ac:dyDescent="0.25">
      <c r="B24" s="38" t="s">
        <v>363</v>
      </c>
      <c r="C24" s="50"/>
      <c r="D24" s="51"/>
      <c r="E24" s="52" t="str">
        <f>IF('90.1-2010 Svenska'!D29="","",'90.1-2010 Svenska'!D29)</f>
        <v/>
      </c>
      <c r="H24" s="57"/>
      <c r="I24" s="57"/>
      <c r="J24" s="57"/>
    </row>
    <row r="25" spans="2:10" ht="16.5" thickBot="1" x14ac:dyDescent="0.25">
      <c r="B25" s="38" t="s">
        <v>364</v>
      </c>
      <c r="C25" s="50"/>
      <c r="D25" s="51"/>
      <c r="E25" s="52" t="str">
        <f>IF('90.1-2010 Svenska'!D30="","",'90.1-2010 Svenska'!D30)</f>
        <v/>
      </c>
      <c r="H25" s="57"/>
      <c r="I25" s="57"/>
      <c r="J25" s="57"/>
    </row>
    <row r="26" spans="2:10" ht="16.5" thickBot="1" x14ac:dyDescent="0.25">
      <c r="B26" s="60" t="s">
        <v>349</v>
      </c>
      <c r="C26" s="50"/>
      <c r="D26" s="51"/>
      <c r="E26" s="52" t="str">
        <f>IF('90.1-2010 Svenska'!D32="","",'90.1-2010 Svenska'!D32)</f>
        <v/>
      </c>
      <c r="H26" s="57"/>
      <c r="I26" s="57"/>
      <c r="J26" s="57"/>
    </row>
    <row r="27" spans="2:10" ht="16.5" customHeight="1" thickBot="1" x14ac:dyDescent="0.25">
      <c r="B27" s="60" t="s">
        <v>348</v>
      </c>
      <c r="C27" s="50"/>
      <c r="D27" s="51"/>
      <c r="E27" s="52" t="str">
        <f>IF('90.1-2010 Svenska'!D33="","",'90.1-2010 Svenska'!D33)</f>
        <v/>
      </c>
      <c r="H27" s="57"/>
      <c r="I27" s="57"/>
      <c r="J27" s="57"/>
    </row>
    <row r="28" spans="2:10" ht="16.5" thickBot="1" x14ac:dyDescent="0.25">
      <c r="B28" s="60" t="s">
        <v>429</v>
      </c>
      <c r="C28" s="50"/>
      <c r="D28" s="51"/>
      <c r="E28" s="52" t="str">
        <f>IF('90.1-2010 Svenska'!D34="","",'90.1-2010 Svenska'!D34)</f>
        <v/>
      </c>
      <c r="H28" s="57"/>
      <c r="I28" s="57"/>
      <c r="J28" s="57"/>
    </row>
    <row r="29" spans="2:10" ht="14.25" customHeight="1" thickBot="1" x14ac:dyDescent="0.25">
      <c r="B29" s="38" t="s">
        <v>347</v>
      </c>
      <c r="C29" s="50"/>
      <c r="D29" s="51"/>
      <c r="E29" s="52" t="str">
        <f>IF('90.1-2010 Svenska'!D35="","",'90.1-2010 Svenska'!D35)</f>
        <v/>
      </c>
      <c r="H29" s="57"/>
      <c r="I29" s="57"/>
      <c r="J29" s="57"/>
    </row>
    <row r="30" spans="2:10" ht="16.5" thickBot="1" x14ac:dyDescent="0.25">
      <c r="B30" s="38" t="s">
        <v>351</v>
      </c>
      <c r="C30" s="50"/>
      <c r="D30" s="51"/>
      <c r="E30" s="52" t="str">
        <f>IF('90.1-2010 Svenska'!D36="","",'90.1-2010 Svenska'!D36)</f>
        <v/>
      </c>
      <c r="H30" s="57"/>
      <c r="I30" s="57"/>
      <c r="J30" s="57"/>
    </row>
    <row r="31" spans="2:10" ht="16.5" thickBot="1" x14ac:dyDescent="0.25">
      <c r="B31" s="179" t="s">
        <v>378</v>
      </c>
      <c r="C31" s="180"/>
      <c r="D31" s="180"/>
      <c r="E31" s="181"/>
      <c r="H31" s="57"/>
      <c r="I31" s="57"/>
      <c r="J31" s="57"/>
    </row>
    <row r="32" spans="2:10" ht="16.5" thickBot="1" x14ac:dyDescent="0.25">
      <c r="B32" s="38" t="s">
        <v>352</v>
      </c>
      <c r="C32" s="50"/>
      <c r="D32" s="51"/>
      <c r="E32" s="52" t="str">
        <f>IF('90.1-2010 Svenska'!D38="","",'90.1-2010 Svenska'!D38)</f>
        <v/>
      </c>
      <c r="H32" s="57"/>
      <c r="I32" s="57"/>
      <c r="J32" s="57"/>
    </row>
    <row r="33" spans="2:10" ht="16.5" thickBot="1" x14ac:dyDescent="0.25">
      <c r="B33" s="38" t="s">
        <v>353</v>
      </c>
      <c r="C33" s="50"/>
      <c r="D33" s="51"/>
      <c r="E33" s="52" t="str">
        <f>IF('90.1-2010 Svenska'!D39="","",'90.1-2010 Svenska'!D39)</f>
        <v/>
      </c>
      <c r="H33" s="57"/>
      <c r="I33" s="57"/>
      <c r="J33" s="57"/>
    </row>
    <row r="34" spans="2:10" ht="16.5" thickBot="1" x14ac:dyDescent="0.25">
      <c r="B34" s="38" t="s">
        <v>354</v>
      </c>
      <c r="C34" s="50"/>
      <c r="D34" s="51"/>
      <c r="E34" s="52" t="str">
        <f>IF('90.1-2010 Svenska'!D40="","",'90.1-2010 Svenska'!D40)</f>
        <v/>
      </c>
      <c r="H34" s="57"/>
      <c r="I34" s="57"/>
      <c r="J34" s="57"/>
    </row>
    <row r="35" spans="2:10" ht="16.5" thickBot="1" x14ac:dyDescent="0.25">
      <c r="B35" s="38" t="s">
        <v>365</v>
      </c>
      <c r="C35" s="50"/>
      <c r="D35" s="51"/>
      <c r="E35" s="52" t="str">
        <f>IF('90.1-2010 Svenska'!D41="","",'90.1-2010 Svenska'!D41)</f>
        <v/>
      </c>
      <c r="H35" s="57"/>
      <c r="I35" s="57"/>
      <c r="J35" s="57"/>
    </row>
    <row r="36" spans="2:10" ht="16.5" thickBot="1" x14ac:dyDescent="0.25">
      <c r="B36" s="38" t="s">
        <v>430</v>
      </c>
      <c r="C36" s="50"/>
      <c r="D36" s="51"/>
      <c r="E36" s="52" t="str">
        <f>IF('90.1-2010 Svenska'!D42="","",'90.1-2010 Svenska'!D42)</f>
        <v/>
      </c>
      <c r="H36" s="57"/>
      <c r="I36" s="57"/>
      <c r="J36" s="57"/>
    </row>
    <row r="37" spans="2:10" ht="16.5" thickBot="1" x14ac:dyDescent="0.25">
      <c r="B37" s="38" t="s">
        <v>431</v>
      </c>
      <c r="C37" s="50"/>
      <c r="D37" s="51"/>
      <c r="E37" s="52" t="str">
        <f>IF('90.1-2010 Svenska'!D43="","",'90.1-2010 Svenska'!D43)</f>
        <v/>
      </c>
      <c r="H37" s="57"/>
      <c r="I37" s="57"/>
      <c r="J37" s="57"/>
    </row>
    <row r="38" spans="2:10" ht="16.5" thickBot="1" x14ac:dyDescent="0.25">
      <c r="B38" s="179" t="s">
        <v>2</v>
      </c>
      <c r="C38" s="180"/>
      <c r="D38" s="180"/>
      <c r="E38" s="181"/>
      <c r="H38" s="57"/>
      <c r="I38" s="57"/>
      <c r="J38" s="57"/>
    </row>
    <row r="39" spans="2:10" ht="16.5" thickBot="1" x14ac:dyDescent="0.25">
      <c r="B39" s="38" t="s">
        <v>355</v>
      </c>
      <c r="C39" s="50"/>
      <c r="D39" s="51"/>
      <c r="E39" s="52" t="str">
        <f>IF('90.1-2010 Svenska'!D45="","",'90.1-2010 Svenska'!D45)</f>
        <v/>
      </c>
      <c r="H39" s="57"/>
      <c r="I39" s="57"/>
      <c r="J39" s="57"/>
    </row>
    <row r="40" spans="2:10" ht="16.5" thickBot="1" x14ac:dyDescent="0.25">
      <c r="B40" s="60" t="s">
        <v>356</v>
      </c>
      <c r="C40" s="50"/>
      <c r="D40" s="51"/>
      <c r="E40" s="52" t="str">
        <f>IF('90.1-2010 Svenska'!D46="","",'90.1-2010 Svenska'!D46)</f>
        <v/>
      </c>
      <c r="H40" s="57"/>
      <c r="I40" s="57"/>
      <c r="J40" s="57"/>
    </row>
    <row r="41" spans="2:10" ht="16.5" thickBot="1" x14ac:dyDescent="0.25">
      <c r="B41" s="60" t="s">
        <v>357</v>
      </c>
      <c r="C41" s="50"/>
      <c r="D41" s="51"/>
      <c r="E41" s="52" t="str">
        <f>IF('90.1-2010 Svenska'!D50="","",'90.1-2010 Svenska'!D50)</f>
        <v/>
      </c>
      <c r="H41" s="57"/>
      <c r="I41" s="57"/>
      <c r="J41" s="57"/>
    </row>
    <row r="42" spans="2:10" ht="16.5" thickBot="1" x14ac:dyDescent="0.25">
      <c r="B42" s="60" t="s">
        <v>358</v>
      </c>
      <c r="C42" s="50"/>
      <c r="D42" s="51"/>
      <c r="E42" s="52" t="str">
        <f>IF('90.1-2010 Svenska'!D51="","",'90.1-2010 Svenska'!D51)</f>
        <v/>
      </c>
      <c r="H42" s="57"/>
      <c r="I42" s="57"/>
      <c r="J42" s="57"/>
    </row>
    <row r="43" spans="2:10" ht="16.5" thickBot="1" x14ac:dyDescent="0.25">
      <c r="B43" s="38" t="s">
        <v>359</v>
      </c>
      <c r="C43" s="50"/>
      <c r="D43" s="51"/>
      <c r="E43" s="52" t="str">
        <f>IF('90.1-2010 Svenska'!D52="","",'90.1-2010 Svenska'!D52)</f>
        <v/>
      </c>
      <c r="H43" s="57"/>
      <c r="I43" s="57"/>
      <c r="J43" s="57"/>
    </row>
    <row r="44" spans="2:10" ht="16.5" thickBot="1" x14ac:dyDescent="0.25">
      <c r="B44" s="38" t="s">
        <v>360</v>
      </c>
      <c r="C44" s="50"/>
      <c r="D44" s="51"/>
      <c r="E44" s="52" t="str">
        <f>IF('90.1-2010 Svenska'!D53="","",'90.1-2010 Svenska'!D53)</f>
        <v/>
      </c>
      <c r="H44" s="57"/>
      <c r="I44" s="57"/>
      <c r="J44" s="57"/>
    </row>
    <row r="45" spans="2:10" ht="16.5" thickBot="1" x14ac:dyDescent="0.25">
      <c r="B45" s="38" t="s">
        <v>361</v>
      </c>
      <c r="C45" s="50"/>
      <c r="D45" s="51"/>
      <c r="E45" s="52" t="str">
        <f>IF('90.1-2010 Svenska'!D54="","",'90.1-2010 Svenska'!D54)</f>
        <v/>
      </c>
      <c r="H45" s="55"/>
      <c r="I45" s="57"/>
      <c r="J45" s="57"/>
    </row>
    <row r="46" spans="2:10" ht="14.25" customHeight="1" x14ac:dyDescent="0.2">
      <c r="B46" s="67"/>
      <c r="C46" s="67"/>
      <c r="D46" s="67"/>
    </row>
    <row r="47" spans="2:10" ht="14.25" customHeight="1" x14ac:dyDescent="0.2">
      <c r="B47" s="67"/>
      <c r="C47" s="67"/>
      <c r="D47" s="67"/>
    </row>
    <row r="48" spans="2:10" ht="14.25" customHeight="1" x14ac:dyDescent="0.2">
      <c r="B48" s="67"/>
      <c r="C48" s="67"/>
      <c r="D48" s="67"/>
    </row>
    <row r="49" spans="2:4" ht="14.25" customHeight="1" x14ac:dyDescent="0.2">
      <c r="B49" s="67"/>
      <c r="C49" s="67"/>
      <c r="D49" s="67"/>
    </row>
    <row r="50" spans="2:4" ht="14.25" customHeight="1" x14ac:dyDescent="0.2">
      <c r="B50" s="67"/>
      <c r="C50" s="67"/>
      <c r="D50" s="67"/>
    </row>
    <row r="51" spans="2:4" ht="14.25" customHeight="1" x14ac:dyDescent="0.2">
      <c r="B51" s="67"/>
      <c r="C51" s="67"/>
      <c r="D51" s="67"/>
    </row>
    <row r="52" spans="2:4" ht="14.25" customHeight="1" x14ac:dyDescent="0.2">
      <c r="B52" s="67"/>
      <c r="C52" s="67"/>
      <c r="D52" s="67"/>
    </row>
    <row r="53" spans="2:4" ht="14.25" customHeight="1" x14ac:dyDescent="0.2">
      <c r="B53" s="67"/>
      <c r="C53" s="67"/>
      <c r="D53" s="67"/>
    </row>
    <row r="54" spans="2:4" ht="14.25" customHeight="1" x14ac:dyDescent="0.2">
      <c r="B54" s="67"/>
      <c r="C54" s="67"/>
      <c r="D54" s="67"/>
    </row>
    <row r="55" spans="2:4" ht="14.25" customHeight="1" x14ac:dyDescent="0.2">
      <c r="B55" s="67"/>
      <c r="C55" s="67"/>
      <c r="D55" s="67"/>
    </row>
    <row r="56" spans="2:4" ht="14.25" customHeight="1" x14ac:dyDescent="0.2">
      <c r="B56" s="67"/>
      <c r="C56" s="67"/>
      <c r="D56" s="67"/>
    </row>
    <row r="57" spans="2:4" ht="14.25" customHeight="1" x14ac:dyDescent="0.2">
      <c r="B57" s="67"/>
      <c r="C57" s="67"/>
      <c r="D57" s="67"/>
    </row>
    <row r="58" spans="2:4" ht="14.25" customHeight="1" x14ac:dyDescent="0.2">
      <c r="B58" s="67"/>
      <c r="C58" s="67"/>
      <c r="D58" s="67"/>
    </row>
    <row r="59" spans="2:4" ht="14.25" customHeight="1" x14ac:dyDescent="0.2">
      <c r="B59" s="67"/>
      <c r="C59" s="67"/>
      <c r="D59" s="67"/>
    </row>
    <row r="60" spans="2:4" ht="14.25" customHeight="1" x14ac:dyDescent="0.2">
      <c r="B60" s="67"/>
      <c r="C60" s="67"/>
      <c r="D60" s="67"/>
    </row>
    <row r="61" spans="2:4" ht="14.25" customHeight="1" x14ac:dyDescent="0.2">
      <c r="B61" s="67"/>
      <c r="C61" s="67"/>
      <c r="D61" s="67"/>
    </row>
    <row r="62" spans="2:4" ht="14.25" customHeight="1" x14ac:dyDescent="0.2">
      <c r="B62" s="67"/>
      <c r="C62" s="67"/>
      <c r="D62" s="67"/>
    </row>
    <row r="63" spans="2:4" ht="14.25" customHeight="1" x14ac:dyDescent="0.2">
      <c r="B63" s="67"/>
      <c r="C63" s="67"/>
      <c r="D63" s="67"/>
    </row>
    <row r="64" spans="2:4" ht="14.25" customHeight="1" x14ac:dyDescent="0.2">
      <c r="B64" s="67"/>
      <c r="C64" s="67"/>
      <c r="D64" s="67"/>
    </row>
    <row r="65" spans="2:5" ht="14.25" customHeight="1" x14ac:dyDescent="0.2">
      <c r="B65" s="67"/>
      <c r="C65" s="67"/>
      <c r="D65" s="67"/>
    </row>
    <row r="66" spans="2:5" ht="14.25" customHeight="1" x14ac:dyDescent="0.2">
      <c r="B66" s="67"/>
      <c r="C66" s="67"/>
      <c r="D66" s="67"/>
    </row>
    <row r="67" spans="2:5" ht="14.25" customHeight="1" x14ac:dyDescent="0.2">
      <c r="B67" s="67"/>
      <c r="C67" s="67"/>
      <c r="D67" s="67"/>
    </row>
    <row r="68" spans="2:5" ht="14.25" customHeight="1" x14ac:dyDescent="0.2">
      <c r="B68" s="67"/>
      <c r="C68" s="67"/>
      <c r="D68" s="67"/>
    </row>
    <row r="69" spans="2:5" ht="14.25" customHeight="1" x14ac:dyDescent="0.2">
      <c r="B69" s="67"/>
      <c r="C69" s="67"/>
      <c r="D69" s="67"/>
    </row>
    <row r="70" spans="2:5" ht="14.25" customHeight="1" x14ac:dyDescent="0.2">
      <c r="B70" s="67"/>
      <c r="C70" s="67"/>
      <c r="D70" s="67"/>
    </row>
    <row r="71" spans="2:5" ht="14.25" customHeight="1" x14ac:dyDescent="0.2">
      <c r="B71" s="67"/>
      <c r="C71" s="67"/>
      <c r="D71" s="67"/>
    </row>
    <row r="72" spans="2:5" ht="14.25" customHeight="1" x14ac:dyDescent="0.2">
      <c r="B72" s="67"/>
      <c r="C72" s="67"/>
      <c r="D72" s="67"/>
    </row>
    <row r="73" spans="2:5" ht="14.25" customHeight="1" x14ac:dyDescent="0.2">
      <c r="B73" s="67"/>
      <c r="C73" s="67"/>
      <c r="D73" s="67"/>
    </row>
    <row r="74" spans="2:5" ht="28.5" customHeight="1" x14ac:dyDescent="0.4">
      <c r="B74" s="39" t="s">
        <v>303</v>
      </c>
    </row>
    <row r="75" spans="2:5" ht="14.25" customHeight="1" x14ac:dyDescent="0.25">
      <c r="B75" s="40" t="s">
        <v>304</v>
      </c>
    </row>
    <row r="76" spans="2:5" ht="14.25" customHeight="1" x14ac:dyDescent="0.2"/>
    <row r="77" spans="2:5" ht="14.25" customHeight="1" x14ac:dyDescent="0.2"/>
    <row r="78" spans="2:5" ht="14.25" customHeight="1" x14ac:dyDescent="0.2">
      <c r="B78" s="26" t="s">
        <v>302</v>
      </c>
    </row>
    <row r="79" spans="2:5" ht="14.25" customHeight="1" thickBot="1" x14ac:dyDescent="0.25">
      <c r="B79" s="67"/>
      <c r="C79" s="67"/>
      <c r="D79" s="67"/>
    </row>
    <row r="80" spans="2:5" ht="18" x14ac:dyDescent="0.25">
      <c r="B80" s="41" t="s">
        <v>311</v>
      </c>
      <c r="C80" s="2"/>
      <c r="D80" s="2"/>
      <c r="E80" s="3"/>
    </row>
    <row r="81" spans="2:14" ht="18.75" customHeight="1" thickBot="1" x14ac:dyDescent="0.3">
      <c r="B81" s="27"/>
      <c r="C81" s="4"/>
      <c r="D81" s="4"/>
      <c r="E81" s="5"/>
    </row>
    <row r="82" spans="2:14" x14ac:dyDescent="0.2">
      <c r="B82" s="42" t="s">
        <v>293</v>
      </c>
      <c r="C82" s="187" t="str">
        <f>IF('90.1-2010 Svenska'!C67:D67="","",'90.1-2010 Svenska'!C67:D67)</f>
        <v/>
      </c>
      <c r="D82" s="187"/>
      <c r="E82" s="188"/>
    </row>
    <row r="83" spans="2:14" x14ac:dyDescent="0.2">
      <c r="B83" s="43" t="s">
        <v>294</v>
      </c>
      <c r="C83" s="189" t="str">
        <f>IF('90.1-2010 Svenska'!C68:D68="","",'90.1-2010 Svenska'!C68:D68)</f>
        <v/>
      </c>
      <c r="D83" s="189"/>
      <c r="E83" s="190"/>
    </row>
    <row r="84" spans="2:14" x14ac:dyDescent="0.2">
      <c r="B84" s="43" t="s">
        <v>373</v>
      </c>
      <c r="C84" s="189" t="str">
        <f>IF('90.1-2010 Svenska'!C69:D69="","",'90.1-2010 Svenska'!C69:D69)</f>
        <v/>
      </c>
      <c r="D84" s="189"/>
      <c r="E84" s="190"/>
    </row>
    <row r="85" spans="2:14" ht="14.25" customHeight="1" x14ac:dyDescent="0.2">
      <c r="B85" s="43" t="s">
        <v>295</v>
      </c>
      <c r="C85" s="189" t="str">
        <f>IF('90.1-2010 Svenska'!C70:D70="","",'90.1-2010 Svenska'!C70:D70)</f>
        <v/>
      </c>
      <c r="D85" s="189"/>
      <c r="E85" s="190"/>
    </row>
    <row r="86" spans="2:14" ht="15" thickBot="1" x14ac:dyDescent="0.25">
      <c r="B86" s="147" t="s">
        <v>296</v>
      </c>
      <c r="C86" s="185" t="str">
        <f>IF('90.1-2010 Svenska'!C71:D71="","",'90.1-2010 Svenska'!C71:D71)</f>
        <v/>
      </c>
      <c r="D86" s="185"/>
      <c r="E86" s="186"/>
    </row>
    <row r="87" spans="2:14" x14ac:dyDescent="0.2">
      <c r="B87" s="44"/>
      <c r="C87" s="45"/>
      <c r="D87" s="45"/>
      <c r="E87" s="46"/>
    </row>
    <row r="88" spans="2:14" ht="16.5" thickBot="1" x14ac:dyDescent="0.3">
      <c r="B88" s="58" t="s">
        <v>270</v>
      </c>
      <c r="C88" s="4"/>
      <c r="D88" s="4"/>
      <c r="E88" s="48" t="s">
        <v>257</v>
      </c>
    </row>
    <row r="89" spans="2:14" ht="16.5" thickBot="1" x14ac:dyDescent="0.25">
      <c r="B89" s="179" t="s">
        <v>3</v>
      </c>
      <c r="C89" s="180"/>
      <c r="D89" s="180"/>
      <c r="E89" s="181"/>
      <c r="N89" s="4"/>
    </row>
    <row r="90" spans="2:14" ht="16.5" customHeight="1" thickBot="1" x14ac:dyDescent="0.25">
      <c r="B90" s="38" t="s">
        <v>322</v>
      </c>
      <c r="C90" s="50"/>
      <c r="D90" s="51"/>
      <c r="E90" s="52" t="str">
        <f>IF('90.1-2010 Svenska'!D75="","",'90.1-2010 Svenska'!D75)</f>
        <v/>
      </c>
      <c r="N90" s="4"/>
    </row>
    <row r="91" spans="2:14" ht="16.5" thickBot="1" x14ac:dyDescent="0.25">
      <c r="B91" s="38" t="s">
        <v>323</v>
      </c>
      <c r="C91" s="50"/>
      <c r="D91" s="51"/>
      <c r="E91" s="52" t="str">
        <f>IF('90.1-2010 Svenska'!D76="","",'90.1-2010 Svenska'!D76)</f>
        <v/>
      </c>
      <c r="K91" s="57"/>
      <c r="N91" s="4"/>
    </row>
    <row r="92" spans="2:14" ht="16.5" thickBot="1" x14ac:dyDescent="0.25">
      <c r="B92" s="38" t="s">
        <v>4</v>
      </c>
      <c r="C92" s="50"/>
      <c r="D92" s="51"/>
      <c r="E92" s="52" t="str">
        <f>IF('90.1-2010 Svenska'!D77="","",'90.1-2010 Svenska'!D77)</f>
        <v/>
      </c>
      <c r="K92" s="57"/>
      <c r="N92" s="4"/>
    </row>
    <row r="93" spans="2:14" ht="16.5" thickBot="1" x14ac:dyDescent="0.25">
      <c r="B93" s="38" t="s">
        <v>324</v>
      </c>
      <c r="C93" s="50"/>
      <c r="D93" s="51"/>
      <c r="E93" s="52" t="str">
        <f>IF('90.1-2010 Svenska'!D78="","",'90.1-2010 Svenska'!D78)</f>
        <v/>
      </c>
      <c r="K93" s="57"/>
      <c r="N93" s="4"/>
    </row>
    <row r="94" spans="2:14" ht="16.5" customHeight="1" thickBot="1" x14ac:dyDescent="0.25">
      <c r="B94" s="38" t="s">
        <v>325</v>
      </c>
      <c r="C94" s="50"/>
      <c r="D94" s="51"/>
      <c r="E94" s="52" t="str">
        <f>IF('90.1-2010 Svenska'!D79="","",'90.1-2010 Svenska'!D79)</f>
        <v/>
      </c>
      <c r="K94" s="57"/>
      <c r="N94" s="4"/>
    </row>
    <row r="95" spans="2:14" ht="16.5" thickBot="1" x14ac:dyDescent="0.25">
      <c r="B95" s="179" t="s">
        <v>5</v>
      </c>
      <c r="C95" s="180"/>
      <c r="D95" s="180"/>
      <c r="E95" s="181"/>
      <c r="K95" s="57"/>
      <c r="N95" s="4"/>
    </row>
    <row r="96" spans="2:14" ht="16.5" thickBot="1" x14ac:dyDescent="0.25">
      <c r="B96" s="38" t="s">
        <v>312</v>
      </c>
      <c r="C96" s="50"/>
      <c r="D96" s="51"/>
      <c r="E96" s="52" t="str">
        <f>IF('90.1-2010 Svenska'!D80="","",'90.1-2010 Svenska'!D80)</f>
        <v/>
      </c>
      <c r="K96" s="57"/>
      <c r="N96" s="4"/>
    </row>
    <row r="97" spans="2:14" ht="16.5" customHeight="1" thickBot="1" x14ac:dyDescent="0.25">
      <c r="B97" s="38" t="s">
        <v>313</v>
      </c>
      <c r="C97" s="50"/>
      <c r="D97" s="51"/>
      <c r="E97" s="52" t="str">
        <f>IF('90.1-2010 Svenska'!D81="","",'90.1-2010 Svenska'!D81)</f>
        <v/>
      </c>
      <c r="K97" s="56"/>
      <c r="N97" s="4"/>
    </row>
    <row r="98" spans="2:14" ht="16.5" thickBot="1" x14ac:dyDescent="0.25">
      <c r="B98" s="179" t="s">
        <v>6</v>
      </c>
      <c r="C98" s="180"/>
      <c r="D98" s="180"/>
      <c r="E98" s="181"/>
      <c r="K98" s="57"/>
      <c r="N98" s="4"/>
    </row>
    <row r="99" spans="2:14" ht="16.5" thickBot="1" x14ac:dyDescent="0.25">
      <c r="B99" s="179" t="s">
        <v>7</v>
      </c>
      <c r="C99" s="180"/>
      <c r="D99" s="180"/>
      <c r="E99" s="181"/>
      <c r="K99" s="57"/>
      <c r="N99" s="4"/>
    </row>
    <row r="100" spans="2:14" ht="15" customHeight="1" thickBot="1" x14ac:dyDescent="0.25">
      <c r="B100" s="60" t="s">
        <v>314</v>
      </c>
      <c r="C100" s="50"/>
      <c r="D100" s="51"/>
      <c r="E100" s="52" t="str">
        <f>IF('90.1-2010 Svenska'!D83="","",'90.1-2010 Svenska'!D83)</f>
        <v/>
      </c>
      <c r="K100" s="56"/>
      <c r="N100" s="4"/>
    </row>
    <row r="101" spans="2:14" ht="15" customHeight="1" thickBot="1" x14ac:dyDescent="0.25">
      <c r="B101" s="60" t="s">
        <v>326</v>
      </c>
      <c r="C101" s="50"/>
      <c r="D101" s="51"/>
      <c r="E101" s="52" t="str">
        <f>IF('90.1-2010 Svenska'!D84="","",'90.1-2010 Svenska'!D84)</f>
        <v/>
      </c>
      <c r="K101" s="55"/>
      <c r="N101" s="4"/>
    </row>
    <row r="102" spans="2:14" ht="16.5" thickBot="1" x14ac:dyDescent="0.25">
      <c r="B102" s="38" t="s">
        <v>319</v>
      </c>
      <c r="C102" s="50"/>
      <c r="D102" s="51"/>
      <c r="E102" s="52" t="str">
        <f>IF('90.1-2010 Svenska'!D85="","",'90.1-2010 Svenska'!D85)</f>
        <v/>
      </c>
      <c r="K102" s="57"/>
      <c r="N102" s="4"/>
    </row>
    <row r="103" spans="2:14" ht="16.5" thickBot="1" x14ac:dyDescent="0.25">
      <c r="B103" s="38" t="s">
        <v>8</v>
      </c>
      <c r="C103" s="50"/>
      <c r="D103" s="51"/>
      <c r="E103" s="52" t="str">
        <f>IF('90.1-2010 Svenska'!D86="","",'90.1-2010 Svenska'!D86)</f>
        <v/>
      </c>
      <c r="K103" s="57"/>
      <c r="N103" s="4"/>
    </row>
    <row r="104" spans="2:14" ht="16.5" thickBot="1" x14ac:dyDescent="0.25">
      <c r="B104" s="60" t="s">
        <v>327</v>
      </c>
      <c r="C104" s="50"/>
      <c r="D104" s="51"/>
      <c r="E104" s="52" t="str">
        <f>IF('90.1-2010 Svenska'!D87="","",'90.1-2010 Svenska'!D87)</f>
        <v/>
      </c>
      <c r="K104" s="57"/>
      <c r="N104" s="4"/>
    </row>
    <row r="105" spans="2:14" ht="16.5" thickBot="1" x14ac:dyDescent="0.25">
      <c r="B105" s="60" t="s">
        <v>328</v>
      </c>
      <c r="C105" s="50"/>
      <c r="D105" s="51"/>
      <c r="E105" s="52" t="str">
        <f>IF('90.1-2010 Svenska'!D88="","",'90.1-2010 Svenska'!D88)</f>
        <v/>
      </c>
      <c r="K105" s="57"/>
      <c r="N105" s="4"/>
    </row>
    <row r="106" spans="2:14" ht="16.5" thickBot="1" x14ac:dyDescent="0.25">
      <c r="B106" s="60" t="s">
        <v>329</v>
      </c>
      <c r="C106" s="50"/>
      <c r="D106" s="51"/>
      <c r="E106" s="52" t="str">
        <f>IF('90.1-2010 Svenska'!D89="","",'90.1-2010 Svenska'!D89)</f>
        <v/>
      </c>
      <c r="K106" s="57"/>
      <c r="N106" s="4"/>
    </row>
    <row r="107" spans="2:14" ht="16.5" thickBot="1" x14ac:dyDescent="0.25">
      <c r="B107" s="60" t="s">
        <v>330</v>
      </c>
      <c r="C107" s="50"/>
      <c r="D107" s="51"/>
      <c r="E107" s="52" t="str">
        <f>IF('90.1-2010 Svenska'!D90="","",'90.1-2010 Svenska'!D90)</f>
        <v/>
      </c>
      <c r="K107" s="57"/>
      <c r="N107" s="4"/>
    </row>
    <row r="108" spans="2:14" ht="16.5" thickBot="1" x14ac:dyDescent="0.25">
      <c r="B108" s="179" t="s">
        <v>9</v>
      </c>
      <c r="C108" s="180"/>
      <c r="D108" s="180"/>
      <c r="E108" s="181"/>
      <c r="K108" s="57"/>
      <c r="N108" s="4"/>
    </row>
    <row r="109" spans="2:14" ht="16.5" thickBot="1" x14ac:dyDescent="0.25">
      <c r="B109" s="60" t="s">
        <v>315</v>
      </c>
      <c r="C109" s="50"/>
      <c r="D109" s="51"/>
      <c r="E109" s="52" t="str">
        <f>IF('90.1-2010 Svenska'!D92="","",'90.1-2010 Svenska'!D92)</f>
        <v/>
      </c>
      <c r="K109" s="57"/>
      <c r="N109" s="4"/>
    </row>
    <row r="110" spans="2:14" ht="16.5" thickBot="1" x14ac:dyDescent="0.25">
      <c r="B110" s="60" t="s">
        <v>331</v>
      </c>
      <c r="C110" s="50"/>
      <c r="D110" s="51"/>
      <c r="E110" s="52" t="str">
        <f>IF('90.1-2010 Svenska'!D93="","",'90.1-2010 Svenska'!D93)</f>
        <v/>
      </c>
      <c r="K110" s="57"/>
      <c r="N110" s="4"/>
    </row>
    <row r="111" spans="2:14" ht="16.5" thickBot="1" x14ac:dyDescent="0.25">
      <c r="B111" s="60" t="s">
        <v>332</v>
      </c>
      <c r="C111" s="50"/>
      <c r="D111" s="51"/>
      <c r="E111" s="52" t="str">
        <f>IF('90.1-2010 Svenska'!D94="","",'90.1-2010 Svenska'!D94)</f>
        <v/>
      </c>
      <c r="K111" s="57"/>
      <c r="N111" s="4"/>
    </row>
    <row r="112" spans="2:14" ht="16.5" thickBot="1" x14ac:dyDescent="0.25">
      <c r="B112" s="60" t="s">
        <v>316</v>
      </c>
      <c r="C112" s="50"/>
      <c r="D112" s="51"/>
      <c r="E112" s="52" t="str">
        <f>IF('90.1-2010 Svenska'!D95="","",'90.1-2010 Svenska'!D95)</f>
        <v/>
      </c>
      <c r="K112" s="57"/>
      <c r="N112" s="4"/>
    </row>
    <row r="113" spans="2:14" ht="16.5" thickBot="1" x14ac:dyDescent="0.25">
      <c r="B113" s="60" t="s">
        <v>317</v>
      </c>
      <c r="C113" s="50"/>
      <c r="D113" s="51"/>
      <c r="E113" s="52" t="str">
        <f>IF('90.1-2010 Svenska'!D96="","",'90.1-2010 Svenska'!D96)</f>
        <v/>
      </c>
      <c r="K113" s="57"/>
      <c r="N113" s="4"/>
    </row>
    <row r="114" spans="2:14" ht="16.5" customHeight="1" thickBot="1" x14ac:dyDescent="0.25">
      <c r="B114" s="38" t="s">
        <v>333</v>
      </c>
      <c r="C114" s="50"/>
      <c r="D114" s="51"/>
      <c r="E114" s="52" t="str">
        <f>IF('90.1-2010 Svenska'!D97="","",'90.1-2010 Svenska'!D97)</f>
        <v/>
      </c>
      <c r="K114" s="57"/>
      <c r="N114" s="4"/>
    </row>
    <row r="115" spans="2:14" ht="16.5" thickBot="1" x14ac:dyDescent="0.25">
      <c r="B115" s="38" t="s">
        <v>334</v>
      </c>
      <c r="C115" s="50"/>
      <c r="D115" s="51"/>
      <c r="E115" s="52" t="str">
        <f>IF('90.1-2010 Svenska'!D98="","",'90.1-2010 Svenska'!D98)</f>
        <v/>
      </c>
      <c r="K115" s="57"/>
      <c r="N115" s="4"/>
    </row>
    <row r="116" spans="2:14" ht="16.5" thickBot="1" x14ac:dyDescent="0.25">
      <c r="B116" s="38" t="s">
        <v>335</v>
      </c>
      <c r="C116" s="50"/>
      <c r="D116" s="51"/>
      <c r="E116" s="52" t="str">
        <f>IF('90.1-2010 Svenska'!D99="","",'90.1-2010 Svenska'!D99)</f>
        <v/>
      </c>
      <c r="K116" s="57"/>
      <c r="N116" s="4"/>
    </row>
    <row r="117" spans="2:14" ht="16.5" thickBot="1" x14ac:dyDescent="0.25">
      <c r="B117" s="38" t="s">
        <v>318</v>
      </c>
      <c r="C117" s="50"/>
      <c r="D117" s="51"/>
      <c r="E117" s="52" t="str">
        <f>IF('90.1-2010 Svenska'!D100="","",'90.1-2010 Svenska'!D100)</f>
        <v/>
      </c>
      <c r="K117" s="57"/>
      <c r="N117" s="4"/>
    </row>
    <row r="118" spans="2:14" ht="16.5" thickBot="1" x14ac:dyDescent="0.25">
      <c r="B118" s="38" t="s">
        <v>336</v>
      </c>
      <c r="C118" s="50"/>
      <c r="D118" s="51"/>
      <c r="E118" s="52" t="str">
        <f>IF('90.1-2010 Svenska'!D101="","",'90.1-2010 Svenska'!D101)</f>
        <v/>
      </c>
      <c r="K118" s="57"/>
      <c r="N118" s="4"/>
    </row>
    <row r="119" spans="2:14" ht="16.5" thickBot="1" x14ac:dyDescent="0.25">
      <c r="B119" s="38" t="s">
        <v>337</v>
      </c>
      <c r="C119" s="50"/>
      <c r="D119" s="51"/>
      <c r="E119" s="52" t="str">
        <f>IF('90.1-2010 Svenska'!D102="","",'90.1-2010 Svenska'!D102)</f>
        <v/>
      </c>
      <c r="K119" s="57"/>
      <c r="N119" s="4"/>
    </row>
    <row r="120" spans="2:14" ht="16.5" thickBot="1" x14ac:dyDescent="0.25">
      <c r="B120" s="179" t="s">
        <v>10</v>
      </c>
      <c r="C120" s="180"/>
      <c r="D120" s="180"/>
      <c r="E120" s="181"/>
      <c r="K120" s="57"/>
      <c r="N120" s="4"/>
    </row>
    <row r="121" spans="2:14" ht="16.5" thickBot="1" x14ac:dyDescent="0.25">
      <c r="B121" s="60" t="s">
        <v>338</v>
      </c>
      <c r="C121" s="50"/>
      <c r="D121" s="51"/>
      <c r="E121" s="52" t="str">
        <f>IF('90.1-2010 Svenska'!D104="","",'90.1-2010 Svenska'!D104)</f>
        <v/>
      </c>
      <c r="K121" s="57"/>
      <c r="N121" s="4"/>
    </row>
    <row r="122" spans="2:14" ht="16.5" thickBot="1" x14ac:dyDescent="0.25">
      <c r="B122" s="60" t="s">
        <v>339</v>
      </c>
      <c r="C122" s="50"/>
      <c r="D122" s="51"/>
      <c r="E122" s="52" t="str">
        <f>IF('90.1-2010 Svenska'!D105="","",'90.1-2010 Svenska'!D105)</f>
        <v/>
      </c>
      <c r="K122" s="57"/>
      <c r="N122" s="4"/>
    </row>
    <row r="123" spans="2:14" ht="16.5" thickBot="1" x14ac:dyDescent="0.25">
      <c r="B123" s="60" t="s">
        <v>340</v>
      </c>
      <c r="C123" s="50"/>
      <c r="D123" s="51"/>
      <c r="E123" s="52" t="str">
        <f>IF('90.1-2010 Svenska'!D106="","",'90.1-2010 Svenska'!D106)</f>
        <v/>
      </c>
      <c r="K123" s="57"/>
      <c r="N123" s="4"/>
    </row>
    <row r="124" spans="2:14" ht="15" customHeight="1" thickBot="1" x14ac:dyDescent="0.25">
      <c r="B124" s="60" t="s">
        <v>320</v>
      </c>
      <c r="C124" s="50"/>
      <c r="D124" s="51"/>
      <c r="E124" s="52" t="str">
        <f>IF('90.1-2010 Svenska'!D107="","",'90.1-2010 Svenska'!D107)</f>
        <v/>
      </c>
      <c r="K124" s="55"/>
      <c r="N124" s="4"/>
    </row>
    <row r="125" spans="2:14" ht="16.5" thickBot="1" x14ac:dyDescent="0.25">
      <c r="B125" s="60" t="s">
        <v>321</v>
      </c>
      <c r="C125" s="50"/>
      <c r="D125" s="51"/>
      <c r="E125" s="52" t="str">
        <f>IF('90.1-2010 Svenska'!D108="","",'90.1-2010 Svenska'!D108)</f>
        <v/>
      </c>
      <c r="K125" s="57"/>
      <c r="N125" s="4"/>
    </row>
    <row r="126" spans="2:14" ht="16.5" customHeight="1" thickBot="1" x14ac:dyDescent="0.25">
      <c r="B126" s="191" t="s">
        <v>11</v>
      </c>
      <c r="C126" s="192"/>
      <c r="D126" s="192"/>
      <c r="E126" s="193"/>
      <c r="K126" s="57"/>
      <c r="N126" s="4"/>
    </row>
    <row r="127" spans="2:14" ht="16.5" thickBot="1" x14ac:dyDescent="0.25">
      <c r="B127" s="60" t="s">
        <v>341</v>
      </c>
      <c r="C127" s="50"/>
      <c r="D127" s="51"/>
      <c r="E127" s="52" t="str">
        <f>IF('90.1-2010 Svenska'!D110="","",'90.1-2010 Svenska'!D110)</f>
        <v/>
      </c>
      <c r="K127" s="57"/>
      <c r="N127" s="4"/>
    </row>
    <row r="128" spans="2:14" ht="16.5" thickBot="1" x14ac:dyDescent="0.25">
      <c r="B128" s="60" t="s">
        <v>342</v>
      </c>
      <c r="C128" s="50"/>
      <c r="D128" s="51"/>
      <c r="E128" s="52" t="str">
        <f>IF('90.1-2010 Svenska'!D111="","",'90.1-2010 Svenska'!D111)</f>
        <v/>
      </c>
      <c r="K128" s="57"/>
      <c r="N128" s="4"/>
    </row>
    <row r="129" spans="2:11" x14ac:dyDescent="0.2">
      <c r="K129" s="57"/>
    </row>
    <row r="130" spans="2:11" x14ac:dyDescent="0.2">
      <c r="K130" s="57"/>
    </row>
    <row r="131" spans="2:11" x14ac:dyDescent="0.2">
      <c r="K131" s="57"/>
    </row>
    <row r="132" spans="2:11" x14ac:dyDescent="0.2">
      <c r="K132" s="57"/>
    </row>
    <row r="133" spans="2:11" x14ac:dyDescent="0.2">
      <c r="K133" s="57"/>
    </row>
    <row r="134" spans="2:11" x14ac:dyDescent="0.2">
      <c r="K134" s="57"/>
    </row>
    <row r="135" spans="2:11" x14ac:dyDescent="0.2">
      <c r="K135" s="57"/>
    </row>
    <row r="136" spans="2:11" x14ac:dyDescent="0.2">
      <c r="K136" s="57"/>
    </row>
    <row r="137" spans="2:11" x14ac:dyDescent="0.2">
      <c r="K137" s="57"/>
    </row>
    <row r="138" spans="2:11" x14ac:dyDescent="0.2">
      <c r="K138" s="57"/>
    </row>
    <row r="139" spans="2:11" x14ac:dyDescent="0.2">
      <c r="K139" s="57"/>
    </row>
    <row r="140" spans="2:11" x14ac:dyDescent="0.2">
      <c r="K140" s="57"/>
    </row>
    <row r="141" spans="2:11" x14ac:dyDescent="0.2">
      <c r="K141" s="57"/>
    </row>
    <row r="142" spans="2:11" x14ac:dyDescent="0.2">
      <c r="K142" s="57"/>
    </row>
    <row r="143" spans="2:11" x14ac:dyDescent="0.2">
      <c r="K143" s="57"/>
    </row>
    <row r="144" spans="2:11" ht="26.25" x14ac:dyDescent="0.4">
      <c r="B144" s="39" t="s">
        <v>303</v>
      </c>
      <c r="K144" s="57"/>
    </row>
    <row r="145" spans="2:11" ht="15.75" x14ac:dyDescent="0.25">
      <c r="B145" s="40" t="s">
        <v>304</v>
      </c>
      <c r="K145" s="57"/>
    </row>
    <row r="146" spans="2:11" x14ac:dyDescent="0.2">
      <c r="K146" s="57"/>
    </row>
    <row r="147" spans="2:11" x14ac:dyDescent="0.2">
      <c r="K147" s="57"/>
    </row>
    <row r="148" spans="2:11" x14ac:dyDescent="0.2">
      <c r="B148" s="26" t="s">
        <v>302</v>
      </c>
      <c r="K148" s="57"/>
    </row>
    <row r="149" spans="2:11" ht="15" thickBot="1" x14ac:dyDescent="0.25">
      <c r="K149" s="57"/>
    </row>
    <row r="150" spans="2:11" ht="18" x14ac:dyDescent="0.25">
      <c r="B150" s="41" t="s">
        <v>281</v>
      </c>
      <c r="C150" s="2"/>
      <c r="D150" s="2"/>
      <c r="E150" s="3"/>
      <c r="K150" s="57"/>
    </row>
    <row r="151" spans="2:11" ht="18.75" thickBot="1" x14ac:dyDescent="0.3">
      <c r="B151" s="27"/>
      <c r="C151" s="4"/>
      <c r="D151" s="4"/>
      <c r="E151" s="5"/>
      <c r="K151" s="57"/>
    </row>
    <row r="152" spans="2:11" x14ac:dyDescent="0.2">
      <c r="B152" s="42" t="s">
        <v>293</v>
      </c>
      <c r="C152" s="187" t="str">
        <f>IF('90.1-2010 Svenska'!C123:D123="","",'90.1-2010 Svenska'!C123:D123)</f>
        <v/>
      </c>
      <c r="D152" s="187"/>
      <c r="E152" s="188"/>
      <c r="K152" s="57"/>
    </row>
    <row r="153" spans="2:11" x14ac:dyDescent="0.2">
      <c r="B153" s="43" t="s">
        <v>294</v>
      </c>
      <c r="C153" s="189" t="str">
        <f>IF('90.1-2010 Svenska'!C124:D124="","",'90.1-2010 Svenska'!C124:D124)</f>
        <v/>
      </c>
      <c r="D153" s="189"/>
      <c r="E153" s="190"/>
      <c r="K153" s="57"/>
    </row>
    <row r="154" spans="2:11" x14ac:dyDescent="0.2">
      <c r="B154" s="43" t="s">
        <v>373</v>
      </c>
      <c r="C154" s="189" t="str">
        <f>IF('90.1-2010 Svenska'!C125:D125="","",'90.1-2010 Svenska'!C125:D125)</f>
        <v/>
      </c>
      <c r="D154" s="189"/>
      <c r="E154" s="190"/>
      <c r="K154" s="57"/>
    </row>
    <row r="155" spans="2:11" x14ac:dyDescent="0.2">
      <c r="B155" s="43" t="s">
        <v>295</v>
      </c>
      <c r="C155" s="189" t="str">
        <f>IF('90.1-2010 Svenska'!C126:D126="","",'90.1-2010 Svenska'!C126:D126)</f>
        <v/>
      </c>
      <c r="D155" s="189"/>
      <c r="E155" s="190"/>
      <c r="K155" s="57"/>
    </row>
    <row r="156" spans="2:11" ht="15" thickBot="1" x14ac:dyDescent="0.25">
      <c r="B156" s="147" t="s">
        <v>296</v>
      </c>
      <c r="C156" s="185" t="str">
        <f>IF('90.1-2010 Svenska'!C127:D127="","",'90.1-2010 Svenska'!C127:D127)</f>
        <v/>
      </c>
      <c r="D156" s="185"/>
      <c r="E156" s="186"/>
      <c r="I156" s="57"/>
      <c r="J156" s="57"/>
      <c r="K156" s="57"/>
    </row>
    <row r="157" spans="2:11" ht="14.25" customHeight="1" x14ac:dyDescent="0.2">
      <c r="B157" s="44"/>
      <c r="C157" s="45"/>
      <c r="D157" s="45"/>
      <c r="E157" s="46"/>
      <c r="I157" s="57"/>
      <c r="J157" s="57"/>
      <c r="K157" s="57"/>
    </row>
    <row r="158" spans="2:11" ht="16.5" customHeight="1" thickBot="1" x14ac:dyDescent="0.3">
      <c r="B158" s="58" t="s">
        <v>270</v>
      </c>
      <c r="C158" s="4"/>
      <c r="D158" s="4"/>
      <c r="E158" s="48" t="s">
        <v>257</v>
      </c>
      <c r="I158" s="56"/>
      <c r="J158" s="56"/>
      <c r="K158" s="56"/>
    </row>
    <row r="159" spans="2:11" ht="16.5" thickBot="1" x14ac:dyDescent="0.25">
      <c r="B159" s="49" t="s">
        <v>282</v>
      </c>
      <c r="C159" s="50"/>
      <c r="D159" s="51"/>
      <c r="E159" s="52" t="str">
        <f>IF('90.1-2010 Svenska'!D131="","",'90.1-2010 Svenska'!D131)</f>
        <v/>
      </c>
      <c r="I159" s="57"/>
      <c r="J159" s="57"/>
      <c r="K159" s="57"/>
    </row>
    <row r="160" spans="2:11" ht="16.5" thickBot="1" x14ac:dyDescent="0.25">
      <c r="B160" s="49" t="s">
        <v>290</v>
      </c>
      <c r="C160" s="50"/>
      <c r="D160" s="51"/>
      <c r="E160" s="52" t="str">
        <f>IF('90.1-2010 Svenska'!D132="","",'90.1-2010 Svenska'!D132)</f>
        <v/>
      </c>
      <c r="I160" s="57"/>
      <c r="J160" s="57"/>
      <c r="K160" s="57"/>
    </row>
    <row r="161" spans="2:11" ht="16.5" thickBot="1" x14ac:dyDescent="0.25">
      <c r="B161" s="49" t="s">
        <v>289</v>
      </c>
      <c r="C161" s="50"/>
      <c r="D161" s="51"/>
      <c r="E161" s="52" t="str">
        <f>IF('90.1-2010 Svenska'!D133="","",'90.1-2010 Svenska'!D133)</f>
        <v/>
      </c>
      <c r="I161" s="57"/>
      <c r="J161" s="57"/>
      <c r="K161" s="57"/>
    </row>
    <row r="162" spans="2:11" ht="16.5" thickBot="1" x14ac:dyDescent="0.25">
      <c r="B162" s="182" t="s">
        <v>22</v>
      </c>
      <c r="C162" s="183"/>
      <c r="D162" s="183"/>
      <c r="E162" s="184"/>
      <c r="I162" s="57"/>
      <c r="J162" s="57"/>
      <c r="K162" s="57"/>
    </row>
    <row r="163" spans="2:11" ht="16.5" thickBot="1" x14ac:dyDescent="0.25">
      <c r="B163" s="54" t="s">
        <v>292</v>
      </c>
      <c r="C163" s="50"/>
      <c r="D163" s="51"/>
      <c r="E163" s="52" t="str">
        <f>IF('90.1-2010 Svenska'!D135="","",'90.1-2010 Svenska'!D135)</f>
        <v/>
      </c>
      <c r="I163" s="57"/>
      <c r="J163" s="57"/>
      <c r="K163" s="57"/>
    </row>
    <row r="164" spans="2:11" ht="16.5" customHeight="1" thickBot="1" x14ac:dyDescent="0.25">
      <c r="B164" s="54" t="s">
        <v>291</v>
      </c>
      <c r="C164" s="50"/>
      <c r="D164" s="51"/>
      <c r="E164" s="52" t="str">
        <f>IF('90.1-2010 Svenska'!D136="","",'90.1-2010 Svenska'!D136)</f>
        <v/>
      </c>
      <c r="I164" s="56"/>
      <c r="J164" s="56"/>
      <c r="K164" s="56"/>
    </row>
    <row r="165" spans="2:11" ht="16.5" thickBot="1" x14ac:dyDescent="0.25">
      <c r="B165" s="54" t="s">
        <v>286</v>
      </c>
      <c r="C165" s="50"/>
      <c r="D165" s="51"/>
      <c r="E165" s="52" t="str">
        <f>IF('90.1-2010 Svenska'!D137="","",'90.1-2010 Svenska'!D137)</f>
        <v/>
      </c>
      <c r="I165" s="57"/>
      <c r="J165" s="57"/>
      <c r="K165" s="57"/>
    </row>
    <row r="166" spans="2:11" ht="16.5" thickBot="1" x14ac:dyDescent="0.25">
      <c r="B166" s="54" t="s">
        <v>287</v>
      </c>
      <c r="C166" s="50"/>
      <c r="D166" s="51"/>
      <c r="E166" s="52" t="str">
        <f>IF('90.1-2010 Svenska'!D138="","",'90.1-2010 Svenska'!D138)</f>
        <v/>
      </c>
      <c r="I166" s="57"/>
      <c r="J166" s="57"/>
      <c r="K166" s="57"/>
    </row>
    <row r="167" spans="2:11" ht="16.5" thickBot="1" x14ac:dyDescent="0.25">
      <c r="B167" s="176" t="s">
        <v>23</v>
      </c>
      <c r="C167" s="177"/>
      <c r="D167" s="177"/>
      <c r="E167" s="178"/>
      <c r="H167" s="57"/>
      <c r="I167" s="57"/>
      <c r="J167" s="57"/>
      <c r="K167" s="57"/>
    </row>
    <row r="168" spans="2:11" ht="16.5" thickBot="1" x14ac:dyDescent="0.25">
      <c r="B168" s="54" t="s">
        <v>285</v>
      </c>
      <c r="C168" s="50"/>
      <c r="D168" s="51"/>
      <c r="E168" s="52" t="str">
        <f>IF('90.1-2010 Svenska'!D140="","",'90.1-2010 Svenska'!D140)</f>
        <v/>
      </c>
    </row>
    <row r="169" spans="2:11" ht="16.5" thickBot="1" x14ac:dyDescent="0.25">
      <c r="B169" s="54" t="s">
        <v>284</v>
      </c>
      <c r="C169" s="50"/>
      <c r="D169" s="51"/>
      <c r="E169" s="52" t="str">
        <f>IF('90.1-2010 Svenska'!D141="","",'90.1-2010 Svenska'!D141)</f>
        <v/>
      </c>
    </row>
    <row r="170" spans="2:11" ht="16.5" thickBot="1" x14ac:dyDescent="0.25">
      <c r="B170" s="54" t="s">
        <v>283</v>
      </c>
      <c r="C170" s="50"/>
      <c r="D170" s="51"/>
      <c r="E170" s="52" t="str">
        <f>IF('90.1-2010 Svenska'!D142="","",'90.1-2010 Svenska'!D142)</f>
        <v/>
      </c>
    </row>
    <row r="171" spans="2:11" ht="16.5" thickBot="1" x14ac:dyDescent="0.25">
      <c r="B171" s="49" t="s">
        <v>288</v>
      </c>
      <c r="C171" s="50"/>
      <c r="D171" s="51"/>
      <c r="E171" s="52" t="str">
        <f>IF('90.1-2010 Svenska'!D143="","",'90.1-2010 Svenska'!D143)</f>
        <v/>
      </c>
    </row>
    <row r="172" spans="2:11" x14ac:dyDescent="0.2">
      <c r="B172" s="55"/>
    </row>
    <row r="173" spans="2:11" x14ac:dyDescent="0.2">
      <c r="B173" s="55"/>
    </row>
    <row r="174" spans="2:11" x14ac:dyDescent="0.2">
      <c r="B174" s="55"/>
    </row>
    <row r="175" spans="2:11" x14ac:dyDescent="0.2">
      <c r="B175" s="55"/>
    </row>
    <row r="176" spans="2:11"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5" x14ac:dyDescent="0.2">
      <c r="B209" s="55"/>
    </row>
    <row r="210" spans="2:5" x14ac:dyDescent="0.2">
      <c r="B210" s="55"/>
    </row>
    <row r="211" spans="2:5" x14ac:dyDescent="0.2">
      <c r="B211" s="55"/>
    </row>
    <row r="212" spans="2:5" x14ac:dyDescent="0.2">
      <c r="B212" s="55"/>
    </row>
    <row r="213" spans="2:5" x14ac:dyDescent="0.2">
      <c r="B213" s="55"/>
    </row>
    <row r="214" spans="2:5" x14ac:dyDescent="0.2">
      <c r="B214" s="55"/>
    </row>
    <row r="215" spans="2:5" x14ac:dyDescent="0.2">
      <c r="B215" s="55"/>
    </row>
    <row r="216" spans="2:5" x14ac:dyDescent="0.2">
      <c r="B216" s="55"/>
    </row>
    <row r="217" spans="2:5" x14ac:dyDescent="0.2">
      <c r="B217" s="55"/>
    </row>
    <row r="218" spans="2:5" ht="26.25" x14ac:dyDescent="0.4">
      <c r="B218" s="39" t="s">
        <v>303</v>
      </c>
    </row>
    <row r="219" spans="2:5" ht="15.75" x14ac:dyDescent="0.25">
      <c r="B219" s="40" t="s">
        <v>304</v>
      </c>
    </row>
    <row r="222" spans="2:5" x14ac:dyDescent="0.2">
      <c r="B222" s="26" t="s">
        <v>302</v>
      </c>
    </row>
    <row r="223" spans="2:5" ht="15" thickBot="1" x14ac:dyDescent="0.25">
      <c r="B223" s="55"/>
    </row>
    <row r="224" spans="2:5" ht="18" x14ac:dyDescent="0.25">
      <c r="B224" s="41" t="s">
        <v>298</v>
      </c>
      <c r="C224" s="2"/>
      <c r="D224" s="2"/>
      <c r="E224" s="3"/>
    </row>
    <row r="225" spans="2:14" ht="18.75" thickBot="1" x14ac:dyDescent="0.3">
      <c r="B225" s="27"/>
      <c r="C225" s="4"/>
      <c r="D225" s="4"/>
      <c r="E225" s="5"/>
      <c r="N225" s="4"/>
    </row>
    <row r="226" spans="2:14" x14ac:dyDescent="0.2">
      <c r="B226" s="42" t="s">
        <v>293</v>
      </c>
      <c r="C226" s="187" t="str">
        <f>IF('90.1-2010 Svenska'!C207:D207="","",'90.1-2010 Svenska'!C207:D207)</f>
        <v/>
      </c>
      <c r="D226" s="187"/>
      <c r="E226" s="188"/>
      <c r="I226" s="56"/>
      <c r="J226" s="56"/>
      <c r="K226" s="56"/>
      <c r="L226" s="56"/>
      <c r="N226" s="4"/>
    </row>
    <row r="227" spans="2:14" x14ac:dyDescent="0.2">
      <c r="B227" s="43" t="s">
        <v>294</v>
      </c>
      <c r="C227" s="189" t="str">
        <f>IF('90.1-2010 Svenska'!C208:D208="","",'90.1-2010 Svenska'!C208:D208)</f>
        <v/>
      </c>
      <c r="D227" s="189"/>
      <c r="E227" s="190"/>
      <c r="I227" s="55"/>
      <c r="J227" s="57"/>
      <c r="K227" s="57"/>
      <c r="L227" s="57"/>
      <c r="N227" s="4"/>
    </row>
    <row r="228" spans="2:14" x14ac:dyDescent="0.2">
      <c r="B228" s="43" t="s">
        <v>373</v>
      </c>
      <c r="C228" s="189" t="str">
        <f>IF('90.1-2010 Svenska'!C209:D209="","",'90.1-2010 Svenska'!C209:D209)</f>
        <v/>
      </c>
      <c r="D228" s="189"/>
      <c r="E228" s="190"/>
      <c r="I228" s="55"/>
      <c r="J228" s="57"/>
      <c r="K228" s="57"/>
      <c r="L228" s="57"/>
      <c r="N228" s="4"/>
    </row>
    <row r="229" spans="2:14" x14ac:dyDescent="0.2">
      <c r="B229" s="43" t="s">
        <v>295</v>
      </c>
      <c r="C229" s="189" t="str">
        <f>IF('90.1-2010 Svenska'!C210:D210="","",'90.1-2010 Svenska'!C210:D210)</f>
        <v/>
      </c>
      <c r="D229" s="189"/>
      <c r="E229" s="190"/>
      <c r="I229" s="56"/>
      <c r="J229" s="57"/>
      <c r="K229" s="57"/>
      <c r="L229" s="57"/>
      <c r="N229" s="4"/>
    </row>
    <row r="230" spans="2:14" ht="15" thickBot="1" x14ac:dyDescent="0.25">
      <c r="B230" s="147" t="s">
        <v>296</v>
      </c>
      <c r="C230" s="185" t="str">
        <f>IF('90.1-2010 Svenska'!C211:D211="","",'90.1-2010 Svenska'!C211:D211)</f>
        <v/>
      </c>
      <c r="D230" s="185"/>
      <c r="E230" s="186"/>
      <c r="I230" s="56"/>
      <c r="J230" s="57"/>
      <c r="K230" s="57"/>
      <c r="L230" s="57"/>
      <c r="N230" s="4"/>
    </row>
    <row r="231" spans="2:14" ht="18" x14ac:dyDescent="0.25">
      <c r="B231" s="27"/>
      <c r="C231" s="4"/>
      <c r="D231" s="4"/>
      <c r="E231" s="5"/>
      <c r="I231" s="56"/>
      <c r="J231" s="57"/>
      <c r="K231" s="57"/>
      <c r="L231" s="57"/>
      <c r="N231" s="4"/>
    </row>
    <row r="232" spans="2:14" ht="16.5" thickBot="1" x14ac:dyDescent="0.3">
      <c r="B232" s="58" t="s">
        <v>270</v>
      </c>
      <c r="C232" s="4"/>
      <c r="D232" s="4"/>
      <c r="E232" s="48" t="s">
        <v>257</v>
      </c>
      <c r="I232" s="56"/>
      <c r="J232" s="57"/>
      <c r="K232" s="57"/>
      <c r="L232" s="57"/>
      <c r="N232" s="4"/>
    </row>
    <row r="233" spans="2:14" ht="16.5" thickBot="1" x14ac:dyDescent="0.25">
      <c r="B233" s="176" t="s">
        <v>24</v>
      </c>
      <c r="C233" s="177"/>
      <c r="D233" s="177"/>
      <c r="E233" s="178"/>
      <c r="I233" s="56"/>
      <c r="J233" s="57"/>
      <c r="K233" s="57"/>
      <c r="L233" s="57"/>
      <c r="N233" s="4"/>
    </row>
    <row r="234" spans="2:14" ht="16.5" thickBot="1" x14ac:dyDescent="0.25">
      <c r="B234" s="54" t="s">
        <v>299</v>
      </c>
      <c r="C234" s="50"/>
      <c r="D234" s="51"/>
      <c r="E234" s="52" t="str">
        <f>IF('90.1-2010 Svenska'!D169="","",'90.1-2010 Svenska'!D169)</f>
        <v/>
      </c>
      <c r="I234" s="56"/>
      <c r="J234" s="57"/>
      <c r="K234" s="57"/>
      <c r="L234" s="57"/>
      <c r="N234" s="4"/>
    </row>
    <row r="235" spans="2:14" ht="16.5" thickBot="1" x14ac:dyDescent="0.25">
      <c r="B235" s="54" t="s">
        <v>300</v>
      </c>
      <c r="C235" s="50"/>
      <c r="D235" s="51"/>
      <c r="E235" s="52" t="str">
        <f>IF('90.1-2010 Svenska'!D170="","",'90.1-2010 Svenska'!D170)</f>
        <v/>
      </c>
      <c r="I235" s="56"/>
      <c r="J235" s="57"/>
      <c r="K235" s="57"/>
      <c r="L235" s="57"/>
      <c r="N235" s="4"/>
    </row>
    <row r="236" spans="2:14" ht="16.5" thickBot="1" x14ac:dyDescent="0.25">
      <c r="B236" s="53" t="s">
        <v>301</v>
      </c>
      <c r="C236" s="50"/>
      <c r="D236" s="51"/>
      <c r="E236" s="52" t="str">
        <f>IF('90.1-2010 Svenska'!D171="","",'90.1-2010 Svenska'!D171)</f>
        <v/>
      </c>
      <c r="I236" s="56"/>
      <c r="J236" s="57"/>
      <c r="K236" s="57"/>
      <c r="L236" s="57"/>
      <c r="N236" s="4"/>
    </row>
    <row r="237" spans="2:14" x14ac:dyDescent="0.2">
      <c r="C237" s="57"/>
      <c r="D237" s="57"/>
      <c r="E237" s="57"/>
      <c r="F237" s="57"/>
      <c r="N237" s="4"/>
    </row>
    <row r="238" spans="2:14" x14ac:dyDescent="0.2">
      <c r="C238" s="57"/>
      <c r="D238" s="57"/>
      <c r="E238" s="57"/>
      <c r="F238" s="57"/>
      <c r="N238" s="4"/>
    </row>
    <row r="239" spans="2:14" x14ac:dyDescent="0.2">
      <c r="C239" s="57"/>
      <c r="D239" s="57"/>
      <c r="E239" s="57"/>
      <c r="F239" s="57"/>
      <c r="N239" s="4"/>
    </row>
    <row r="240" spans="2:14" x14ac:dyDescent="0.2">
      <c r="C240" s="57"/>
      <c r="D240" s="57"/>
      <c r="E240" s="57"/>
      <c r="F240" s="57"/>
      <c r="N240" s="4"/>
    </row>
    <row r="241" spans="3:14" x14ac:dyDescent="0.2">
      <c r="C241" s="57"/>
      <c r="D241" s="57"/>
      <c r="E241" s="57"/>
      <c r="F241" s="57"/>
      <c r="N241" s="4"/>
    </row>
    <row r="242" spans="3:14" x14ac:dyDescent="0.2">
      <c r="C242" s="57"/>
      <c r="D242" s="57"/>
      <c r="E242" s="57"/>
      <c r="F242" s="57"/>
      <c r="N242" s="4"/>
    </row>
    <row r="243" spans="3:14" x14ac:dyDescent="0.2">
      <c r="C243" s="57"/>
      <c r="D243" s="57"/>
      <c r="E243" s="57"/>
      <c r="F243" s="57"/>
      <c r="N243" s="4"/>
    </row>
    <row r="244" spans="3:14" x14ac:dyDescent="0.2">
      <c r="C244" s="57"/>
      <c r="D244" s="57"/>
      <c r="E244" s="57"/>
      <c r="F244" s="57"/>
      <c r="N244" s="4"/>
    </row>
    <row r="245" spans="3:14" x14ac:dyDescent="0.2">
      <c r="C245" s="57"/>
      <c r="D245" s="57"/>
      <c r="E245" s="57"/>
      <c r="F245" s="57"/>
      <c r="N245" s="4"/>
    </row>
    <row r="246" spans="3:14" x14ac:dyDescent="0.2">
      <c r="C246" s="57"/>
      <c r="D246" s="57"/>
      <c r="E246" s="57"/>
      <c r="F246" s="57"/>
      <c r="N246" s="4"/>
    </row>
    <row r="247" spans="3:14" x14ac:dyDescent="0.2">
      <c r="C247" s="57"/>
      <c r="D247" s="57"/>
      <c r="E247" s="57"/>
      <c r="F247" s="57"/>
      <c r="N247" s="4"/>
    </row>
    <row r="248" spans="3:14" x14ac:dyDescent="0.2">
      <c r="C248" s="57"/>
      <c r="D248" s="57"/>
      <c r="E248" s="57"/>
      <c r="F248" s="57"/>
      <c r="N248" s="4"/>
    </row>
    <row r="249" spans="3:14" x14ac:dyDescent="0.2">
      <c r="C249" s="57"/>
      <c r="D249" s="57"/>
      <c r="E249" s="57"/>
      <c r="F249" s="57"/>
      <c r="N249" s="4"/>
    </row>
    <row r="250" spans="3:14" x14ac:dyDescent="0.2">
      <c r="C250" s="57"/>
      <c r="D250" s="57"/>
      <c r="E250" s="57"/>
      <c r="F250" s="57"/>
      <c r="N250" s="4"/>
    </row>
    <row r="251" spans="3:14" x14ac:dyDescent="0.2">
      <c r="C251" s="57"/>
      <c r="D251" s="57"/>
      <c r="E251" s="57"/>
      <c r="F251" s="57"/>
      <c r="N251" s="4"/>
    </row>
    <row r="252" spans="3:14" x14ac:dyDescent="0.2">
      <c r="C252" s="57"/>
      <c r="D252" s="57"/>
      <c r="E252" s="57"/>
      <c r="F252" s="57"/>
      <c r="N252" s="4"/>
    </row>
    <row r="253" spans="3:14" x14ac:dyDescent="0.2">
      <c r="C253" s="57"/>
      <c r="D253" s="57"/>
      <c r="E253" s="57"/>
      <c r="F253" s="57"/>
      <c r="N253" s="4"/>
    </row>
    <row r="254" spans="3:14" x14ac:dyDescent="0.2">
      <c r="C254" s="57"/>
      <c r="D254" s="57"/>
      <c r="E254" s="57"/>
      <c r="F254" s="57"/>
      <c r="N254" s="4"/>
    </row>
    <row r="255" spans="3:14" x14ac:dyDescent="0.2">
      <c r="C255" s="57"/>
      <c r="D255" s="57"/>
      <c r="E255" s="57"/>
      <c r="F255" s="57"/>
      <c r="N255" s="4"/>
    </row>
    <row r="256" spans="3:14" x14ac:dyDescent="0.2">
      <c r="C256" s="57"/>
      <c r="D256" s="57"/>
      <c r="E256" s="57"/>
      <c r="F256" s="57"/>
      <c r="N256" s="4"/>
    </row>
    <row r="257" spans="3:14" x14ac:dyDescent="0.2">
      <c r="C257" s="57"/>
      <c r="D257" s="57"/>
      <c r="E257" s="57"/>
      <c r="F257" s="57"/>
      <c r="N257" s="4"/>
    </row>
    <row r="258" spans="3:14" x14ac:dyDescent="0.2">
      <c r="C258" s="57"/>
      <c r="D258" s="57"/>
      <c r="E258" s="57"/>
      <c r="F258" s="57"/>
      <c r="N258" s="4"/>
    </row>
    <row r="259" spans="3:14" x14ac:dyDescent="0.2">
      <c r="C259" s="57"/>
      <c r="D259" s="57"/>
      <c r="E259" s="57"/>
      <c r="F259" s="57"/>
      <c r="N259" s="4"/>
    </row>
    <row r="260" spans="3:14" x14ac:dyDescent="0.2">
      <c r="C260" s="57"/>
      <c r="D260" s="57"/>
      <c r="E260" s="57"/>
      <c r="F260" s="57"/>
      <c r="N260" s="4"/>
    </row>
    <row r="261" spans="3:14" x14ac:dyDescent="0.2">
      <c r="C261" s="57"/>
      <c r="D261" s="57"/>
      <c r="E261" s="57"/>
      <c r="F261" s="57"/>
      <c r="N261" s="4"/>
    </row>
    <row r="262" spans="3:14" x14ac:dyDescent="0.2">
      <c r="C262" s="57"/>
      <c r="D262" s="57"/>
      <c r="E262" s="57"/>
      <c r="F262" s="57"/>
      <c r="N262" s="4"/>
    </row>
    <row r="263" spans="3:14" x14ac:dyDescent="0.2">
      <c r="C263" s="57"/>
      <c r="D263" s="57"/>
      <c r="E263" s="57"/>
      <c r="F263" s="57"/>
      <c r="N263" s="4"/>
    </row>
    <row r="264" spans="3:14" x14ac:dyDescent="0.2">
      <c r="C264" s="57"/>
      <c r="D264" s="57"/>
      <c r="E264" s="57"/>
      <c r="F264" s="57"/>
      <c r="N264" s="4"/>
    </row>
    <row r="265" spans="3:14" x14ac:dyDescent="0.2">
      <c r="C265" s="57"/>
      <c r="D265" s="57"/>
      <c r="E265" s="57"/>
      <c r="F265" s="57"/>
      <c r="N265" s="4"/>
    </row>
    <row r="266" spans="3:14" x14ac:dyDescent="0.2">
      <c r="C266" s="57"/>
      <c r="D266" s="57"/>
      <c r="E266" s="57"/>
      <c r="F266" s="57"/>
      <c r="N266" s="4"/>
    </row>
    <row r="267" spans="3:14" x14ac:dyDescent="0.2">
      <c r="C267" s="57"/>
      <c r="D267" s="57"/>
      <c r="E267" s="57"/>
      <c r="F267" s="57"/>
      <c r="N267" s="4"/>
    </row>
    <row r="268" spans="3:14" x14ac:dyDescent="0.2">
      <c r="C268" s="57"/>
      <c r="D268" s="57"/>
      <c r="E268" s="57"/>
      <c r="F268" s="57"/>
      <c r="N268" s="4"/>
    </row>
    <row r="269" spans="3:14" x14ac:dyDescent="0.2">
      <c r="C269" s="57"/>
      <c r="D269" s="57"/>
      <c r="E269" s="57"/>
      <c r="F269" s="57"/>
      <c r="N269" s="4"/>
    </row>
    <row r="270" spans="3:14" x14ac:dyDescent="0.2">
      <c r="C270" s="57"/>
      <c r="D270" s="57"/>
      <c r="E270" s="57"/>
      <c r="F270" s="57"/>
      <c r="N270" s="4"/>
    </row>
    <row r="271" spans="3:14" x14ac:dyDescent="0.2">
      <c r="C271" s="57"/>
      <c r="D271" s="57"/>
      <c r="E271" s="57"/>
      <c r="F271" s="57"/>
      <c r="N271" s="4"/>
    </row>
    <row r="272" spans="3:14" x14ac:dyDescent="0.2">
      <c r="C272" s="57"/>
      <c r="D272" s="57"/>
      <c r="E272" s="57"/>
      <c r="F272" s="57"/>
      <c r="N272" s="4"/>
    </row>
    <row r="273" spans="3:14" x14ac:dyDescent="0.2">
      <c r="C273" s="57"/>
      <c r="D273" s="57"/>
      <c r="E273" s="57"/>
      <c r="F273" s="57"/>
      <c r="N273" s="4"/>
    </row>
    <row r="274" spans="3:14" x14ac:dyDescent="0.2">
      <c r="C274" s="57"/>
      <c r="D274" s="57"/>
      <c r="E274" s="57"/>
      <c r="F274" s="57"/>
      <c r="N274" s="4"/>
    </row>
    <row r="275" spans="3:14" x14ac:dyDescent="0.2">
      <c r="C275" s="57"/>
      <c r="D275" s="57"/>
      <c r="E275" s="57"/>
      <c r="F275" s="57"/>
      <c r="N275" s="4"/>
    </row>
    <row r="276" spans="3:14" x14ac:dyDescent="0.2">
      <c r="C276" s="57"/>
      <c r="D276" s="57"/>
      <c r="E276" s="57"/>
      <c r="F276" s="57"/>
      <c r="N276" s="4"/>
    </row>
    <row r="277" spans="3:14" x14ac:dyDescent="0.2">
      <c r="C277" s="57"/>
      <c r="D277" s="57"/>
      <c r="E277" s="57"/>
      <c r="F277" s="57"/>
      <c r="N277" s="4"/>
    </row>
    <row r="278" spans="3:14" x14ac:dyDescent="0.2">
      <c r="C278" s="57"/>
      <c r="D278" s="57"/>
      <c r="E278" s="57"/>
      <c r="F278" s="57"/>
      <c r="N278" s="4"/>
    </row>
    <row r="279" spans="3:14" x14ac:dyDescent="0.2">
      <c r="C279" s="57"/>
      <c r="D279" s="57"/>
      <c r="E279" s="57"/>
      <c r="F279" s="57"/>
      <c r="N279" s="4"/>
    </row>
    <row r="280" spans="3:14" x14ac:dyDescent="0.2">
      <c r="C280" s="57"/>
      <c r="D280" s="57"/>
      <c r="E280" s="57"/>
      <c r="F280" s="57"/>
      <c r="N280" s="4"/>
    </row>
    <row r="281" spans="3:14" x14ac:dyDescent="0.2">
      <c r="C281" s="57"/>
      <c r="D281" s="57"/>
      <c r="E281" s="57"/>
      <c r="F281" s="57"/>
      <c r="N281" s="4"/>
    </row>
    <row r="282" spans="3:14" x14ac:dyDescent="0.2">
      <c r="C282" s="57"/>
      <c r="D282" s="57"/>
      <c r="E282" s="57"/>
      <c r="F282" s="57"/>
      <c r="N282" s="4"/>
    </row>
    <row r="283" spans="3:14" x14ac:dyDescent="0.2">
      <c r="C283" s="57"/>
      <c r="D283" s="57"/>
      <c r="E283" s="57"/>
      <c r="F283" s="57"/>
      <c r="N283" s="4"/>
    </row>
    <row r="284" spans="3:14" x14ac:dyDescent="0.2">
      <c r="C284" s="57"/>
      <c r="D284" s="57"/>
      <c r="E284" s="57"/>
      <c r="F284" s="57"/>
      <c r="N284" s="4"/>
    </row>
    <row r="285" spans="3:14" x14ac:dyDescent="0.2">
      <c r="C285" s="57"/>
      <c r="D285" s="57"/>
      <c r="E285" s="57"/>
      <c r="F285" s="57"/>
      <c r="N285" s="4"/>
    </row>
    <row r="286" spans="3:14" x14ac:dyDescent="0.2">
      <c r="C286" s="57"/>
      <c r="D286" s="57"/>
      <c r="E286" s="57"/>
      <c r="F286" s="57"/>
      <c r="N286" s="4"/>
    </row>
    <row r="287" spans="3:14" x14ac:dyDescent="0.2">
      <c r="C287" s="57"/>
      <c r="D287" s="57"/>
      <c r="E287" s="57"/>
      <c r="F287" s="57"/>
      <c r="N287" s="4"/>
    </row>
    <row r="288" spans="3:14" x14ac:dyDescent="0.2">
      <c r="C288" s="57"/>
      <c r="D288" s="57"/>
      <c r="E288" s="57"/>
      <c r="F288" s="57"/>
      <c r="N288" s="4"/>
    </row>
    <row r="289" spans="2:14" x14ac:dyDescent="0.2">
      <c r="C289" s="57"/>
      <c r="D289" s="57"/>
      <c r="E289" s="57"/>
      <c r="F289" s="57"/>
      <c r="N289" s="4"/>
    </row>
    <row r="290" spans="2:14" x14ac:dyDescent="0.2">
      <c r="C290" s="57"/>
      <c r="D290" s="57"/>
      <c r="E290" s="57"/>
      <c r="F290" s="57"/>
      <c r="N290" s="4"/>
    </row>
    <row r="291" spans="2:14" x14ac:dyDescent="0.2">
      <c r="C291" s="57"/>
      <c r="D291" s="57"/>
      <c r="E291" s="57"/>
      <c r="F291" s="57"/>
      <c r="N291" s="4"/>
    </row>
    <row r="292" spans="2:14" x14ac:dyDescent="0.2">
      <c r="C292" s="57"/>
      <c r="D292" s="57"/>
      <c r="E292" s="57"/>
      <c r="F292" s="57"/>
      <c r="N292" s="4"/>
    </row>
    <row r="293" spans="2:14" x14ac:dyDescent="0.2">
      <c r="C293" s="57"/>
      <c r="D293" s="57"/>
      <c r="E293" s="57"/>
      <c r="F293" s="57"/>
      <c r="N293" s="4"/>
    </row>
    <row r="294" spans="2:14" ht="26.25" x14ac:dyDescent="0.4">
      <c r="B294" s="39" t="s">
        <v>303</v>
      </c>
      <c r="F294" s="57"/>
      <c r="N294" s="4"/>
    </row>
    <row r="295" spans="2:14" ht="15.75" x14ac:dyDescent="0.25">
      <c r="B295" s="40" t="s">
        <v>304</v>
      </c>
      <c r="F295" s="57"/>
      <c r="N295" s="4"/>
    </row>
    <row r="296" spans="2:14" x14ac:dyDescent="0.2">
      <c r="F296" s="57"/>
      <c r="N296" s="4"/>
    </row>
    <row r="297" spans="2:14" x14ac:dyDescent="0.2">
      <c r="F297" s="57"/>
      <c r="N297" s="4"/>
    </row>
    <row r="298" spans="2:14" x14ac:dyDescent="0.2">
      <c r="B298" s="26" t="s">
        <v>302</v>
      </c>
      <c r="F298" s="57"/>
      <c r="N298" s="4"/>
    </row>
    <row r="299" spans="2:14" ht="15" thickBot="1" x14ac:dyDescent="0.25">
      <c r="C299" s="57"/>
      <c r="D299" s="57"/>
      <c r="E299" s="57"/>
      <c r="F299" s="57"/>
      <c r="N299" s="4"/>
    </row>
    <row r="300" spans="2:14" ht="18" x14ac:dyDescent="0.25">
      <c r="B300" s="41" t="s">
        <v>269</v>
      </c>
      <c r="C300" s="61"/>
      <c r="D300" s="61"/>
      <c r="E300" s="62"/>
      <c r="F300" s="57"/>
      <c r="N300" s="4"/>
    </row>
    <row r="301" spans="2:14" ht="18.75" thickBot="1" x14ac:dyDescent="0.3">
      <c r="B301" s="63"/>
      <c r="C301" s="64"/>
      <c r="D301" s="64"/>
      <c r="E301" s="65"/>
      <c r="F301" s="57"/>
      <c r="N301" s="4"/>
    </row>
    <row r="302" spans="2:14" x14ac:dyDescent="0.2">
      <c r="B302" s="42" t="s">
        <v>293</v>
      </c>
      <c r="C302" s="187" t="str">
        <f>IF('90.1-2010 Svenska'!C207:D207="","",'90.1-2010 Svenska'!C207:D207)</f>
        <v/>
      </c>
      <c r="D302" s="187"/>
      <c r="E302" s="188"/>
      <c r="I302" s="56"/>
      <c r="J302" s="56"/>
      <c r="K302" s="56"/>
      <c r="L302" s="56"/>
      <c r="N302" s="4"/>
    </row>
    <row r="303" spans="2:14" x14ac:dyDescent="0.2">
      <c r="B303" s="43" t="s">
        <v>294</v>
      </c>
      <c r="C303" s="189" t="str">
        <f>IF('90.1-2010 Svenska'!C208:D208="","",'90.1-2010 Svenska'!C208:D208)</f>
        <v/>
      </c>
      <c r="D303" s="189"/>
      <c r="E303" s="190"/>
      <c r="I303" s="55"/>
      <c r="J303" s="57"/>
      <c r="K303" s="57"/>
      <c r="L303" s="57"/>
      <c r="N303" s="4"/>
    </row>
    <row r="304" spans="2:14" x14ac:dyDescent="0.2">
      <c r="B304" s="43" t="s">
        <v>373</v>
      </c>
      <c r="C304" s="189" t="str">
        <f>IF('90.1-2010 Svenska'!C209:D209="","",'90.1-2010 Svenska'!C209:D209)</f>
        <v/>
      </c>
      <c r="D304" s="189"/>
      <c r="E304" s="190"/>
      <c r="I304" s="55"/>
      <c r="J304" s="57"/>
      <c r="K304" s="57"/>
      <c r="L304" s="57"/>
      <c r="N304" s="4"/>
    </row>
    <row r="305" spans="2:14" x14ac:dyDescent="0.2">
      <c r="B305" s="43" t="s">
        <v>295</v>
      </c>
      <c r="C305" s="189" t="str">
        <f>IF('90.1-2010 Svenska'!C210:D210="","",'90.1-2010 Svenska'!C210:D210)</f>
        <v/>
      </c>
      <c r="D305" s="189"/>
      <c r="E305" s="190"/>
      <c r="I305" s="56"/>
      <c r="J305" s="57"/>
      <c r="K305" s="57"/>
      <c r="L305" s="57"/>
      <c r="N305" s="4"/>
    </row>
    <row r="306" spans="2:14" ht="15" thickBot="1" x14ac:dyDescent="0.25">
      <c r="B306" s="147" t="s">
        <v>296</v>
      </c>
      <c r="C306" s="185" t="str">
        <f>IF('90.1-2010 Svenska'!C211:D211="","",'90.1-2010 Svenska'!C211:D211)</f>
        <v/>
      </c>
      <c r="D306" s="185"/>
      <c r="E306" s="186"/>
      <c r="I306" s="56"/>
      <c r="J306" s="57"/>
      <c r="K306" s="57"/>
      <c r="L306" s="57"/>
      <c r="N306" s="4"/>
    </row>
    <row r="307" spans="2:14" x14ac:dyDescent="0.2">
      <c r="B307" s="6"/>
      <c r="C307" s="57"/>
      <c r="D307" s="57"/>
      <c r="E307" s="148"/>
      <c r="F307" s="57"/>
    </row>
    <row r="308" spans="2:14" ht="16.5" thickBot="1" x14ac:dyDescent="0.3">
      <c r="B308" s="58" t="s">
        <v>270</v>
      </c>
      <c r="C308" s="57"/>
      <c r="D308" s="57"/>
      <c r="E308" s="48" t="s">
        <v>257</v>
      </c>
      <c r="F308" s="57"/>
    </row>
    <row r="309" spans="2:14" ht="16.5" thickBot="1" x14ac:dyDescent="0.25">
      <c r="B309" s="49" t="s">
        <v>377</v>
      </c>
      <c r="C309" s="50"/>
      <c r="D309" s="51"/>
      <c r="E309" s="52" t="str">
        <f>IF('90.1-2010 Svenska'!D215="","",'90.1-2010 Svenska'!D215)</f>
        <v/>
      </c>
    </row>
    <row r="310" spans="2:14" ht="16.5" thickBot="1" x14ac:dyDescent="0.25">
      <c r="B310" s="54" t="s">
        <v>271</v>
      </c>
      <c r="C310" s="50"/>
      <c r="D310" s="51"/>
      <c r="E310" s="52" t="str">
        <f>IF('90.1-2010 Svenska'!D216="","",'90.1-2010 Svenska'!D216)</f>
        <v/>
      </c>
    </row>
    <row r="311" spans="2:14" ht="16.5" thickBot="1" x14ac:dyDescent="0.25">
      <c r="B311" s="54" t="s">
        <v>272</v>
      </c>
      <c r="C311" s="50"/>
      <c r="D311" s="51"/>
      <c r="E311" s="52" t="str">
        <f>IF(AND('90.1-2010 Svenska'!D217="OK",'90.1-2010 Svenska'!D218="OK",'90.1-2010 Svenska'!D219="OK",'90.1-2010 Svenska'!D220="OK"),"OK","-")</f>
        <v>-</v>
      </c>
      <c r="F311" s="4"/>
    </row>
    <row r="312" spans="2:14" ht="16.5" thickBot="1" x14ac:dyDescent="0.25">
      <c r="B312" s="150" t="s">
        <v>273</v>
      </c>
      <c r="C312" s="50"/>
      <c r="D312" s="51"/>
      <c r="E312" s="52" t="str">
        <f>IF('90.1-2010 Svenska'!D221="","",'90.1-2010 Svenska'!D221)</f>
        <v/>
      </c>
      <c r="F312" s="4"/>
    </row>
    <row r="313" spans="2:14" ht="16.5" thickBot="1" x14ac:dyDescent="0.25">
      <c r="B313" s="54" t="s">
        <v>274</v>
      </c>
      <c r="C313" s="50"/>
      <c r="D313" s="51"/>
      <c r="E313" s="52" t="str">
        <f>IF('90.1-2010 Svenska'!D222="","",'90.1-2010 Svenska'!D222)</f>
        <v/>
      </c>
      <c r="F313" s="4"/>
    </row>
    <row r="314" spans="2:14" ht="16.5" thickBot="1" x14ac:dyDescent="0.25">
      <c r="B314" s="54" t="s">
        <v>275</v>
      </c>
      <c r="C314" s="50"/>
      <c r="D314" s="51"/>
      <c r="E314" s="52" t="str">
        <f>IF('90.1-2010 Svenska'!D223="","",'90.1-2010 Svenska'!D223)</f>
        <v/>
      </c>
      <c r="F314" s="4"/>
    </row>
    <row r="315" spans="2:14" ht="16.5" thickBot="1" x14ac:dyDescent="0.25">
      <c r="B315" s="54" t="s">
        <v>276</v>
      </c>
      <c r="C315" s="50"/>
      <c r="D315" s="51"/>
      <c r="E315" s="52" t="str">
        <f>IF('90.1-2010 Svenska'!D224="","",'90.1-2010 Svenska'!D224)</f>
        <v/>
      </c>
      <c r="F315" s="4"/>
    </row>
    <row r="316" spans="2:14" ht="16.5" thickBot="1" x14ac:dyDescent="0.25">
      <c r="B316" s="54" t="s">
        <v>277</v>
      </c>
      <c r="C316" s="50"/>
      <c r="D316" s="51"/>
      <c r="E316" s="52" t="str">
        <f>IF('90.1-2010 Svenska'!D225="","",'90.1-2010 Svenska'!D225)</f>
        <v/>
      </c>
    </row>
    <row r="317" spans="2:14" ht="16.5" thickBot="1" x14ac:dyDescent="0.25">
      <c r="B317" s="49" t="s">
        <v>278</v>
      </c>
      <c r="C317" s="50"/>
      <c r="D317" s="51"/>
      <c r="E317" s="52" t="str">
        <f>IF('90.1-2010 Svenska'!D226="","",'90.1-2010 Svenska'!D226)</f>
        <v/>
      </c>
      <c r="I317" s="57"/>
      <c r="J317" s="57"/>
      <c r="K317" s="57"/>
    </row>
    <row r="318" spans="2:14" ht="16.5" thickBot="1" x14ac:dyDescent="0.25">
      <c r="B318" s="149" t="s">
        <v>279</v>
      </c>
      <c r="C318" s="50"/>
      <c r="D318" s="51"/>
      <c r="E318" s="52" t="str">
        <f>IF('90.1-2010 Svenska'!D227="","",'90.1-2010 Svenska'!D227)</f>
        <v/>
      </c>
      <c r="H318" s="56"/>
      <c r="I318" s="57"/>
      <c r="J318" s="57"/>
      <c r="K318" s="57"/>
    </row>
    <row r="319" spans="2:14" ht="16.5" thickBot="1" x14ac:dyDescent="0.25">
      <c r="B319" s="149" t="s">
        <v>280</v>
      </c>
      <c r="C319" s="50"/>
      <c r="D319" s="51"/>
      <c r="E319" s="52" t="str">
        <f>IF('90.1-2010 Svenska'!D228="","",'90.1-2010 Svenska'!D228)</f>
        <v/>
      </c>
      <c r="H319" s="56"/>
      <c r="I319" s="57"/>
      <c r="J319" s="57"/>
      <c r="K319" s="57"/>
    </row>
    <row r="320" spans="2:14" x14ac:dyDescent="0.2">
      <c r="H320" s="56"/>
      <c r="I320" s="56"/>
      <c r="J320" s="57"/>
      <c r="K320" s="57"/>
    </row>
    <row r="321" spans="8:11" x14ac:dyDescent="0.2">
      <c r="H321" s="56"/>
      <c r="I321" s="57"/>
      <c r="J321" s="57"/>
      <c r="K321" s="57"/>
    </row>
    <row r="322" spans="8:11" x14ac:dyDescent="0.2">
      <c r="H322" s="56"/>
      <c r="I322" s="57"/>
      <c r="J322" s="57"/>
      <c r="K322" s="57"/>
    </row>
    <row r="323" spans="8:11" x14ac:dyDescent="0.2">
      <c r="H323" s="56"/>
      <c r="I323" s="57"/>
      <c r="J323" s="57"/>
      <c r="K323" s="57"/>
    </row>
    <row r="324" spans="8:11" x14ac:dyDescent="0.2">
      <c r="H324" s="56"/>
      <c r="I324" s="57"/>
      <c r="J324" s="57"/>
      <c r="K324" s="57"/>
    </row>
    <row r="325" spans="8:11" x14ac:dyDescent="0.2">
      <c r="H325" s="56"/>
      <c r="I325" s="57"/>
      <c r="J325" s="57"/>
      <c r="K325" s="57"/>
    </row>
    <row r="326" spans="8:11" x14ac:dyDescent="0.2">
      <c r="H326" s="56"/>
      <c r="I326" s="57"/>
      <c r="J326" s="57"/>
      <c r="K326" s="57"/>
    </row>
    <row r="327" spans="8:11" x14ac:dyDescent="0.2">
      <c r="H327" s="56"/>
      <c r="I327" s="57"/>
      <c r="J327" s="57"/>
      <c r="K327" s="57"/>
    </row>
    <row r="328" spans="8:11" x14ac:dyDescent="0.2">
      <c r="H328" s="56"/>
      <c r="I328" s="57"/>
      <c r="J328" s="57"/>
      <c r="K328" s="57"/>
    </row>
    <row r="329" spans="8:11" x14ac:dyDescent="0.2">
      <c r="H329" s="56"/>
      <c r="I329" s="57"/>
      <c r="J329" s="57"/>
      <c r="K329" s="57"/>
    </row>
    <row r="330" spans="8:11" x14ac:dyDescent="0.2">
      <c r="H330" s="56"/>
      <c r="I330" s="57"/>
      <c r="J330" s="57"/>
      <c r="K330" s="57"/>
    </row>
    <row r="331" spans="8:11" x14ac:dyDescent="0.2">
      <c r="H331" s="56"/>
      <c r="I331" s="57"/>
      <c r="J331" s="57"/>
      <c r="K331" s="57"/>
    </row>
    <row r="332" spans="8:11" x14ac:dyDescent="0.2">
      <c r="H332" s="56"/>
      <c r="I332" s="57"/>
      <c r="J332" s="57"/>
      <c r="K332" s="57"/>
    </row>
    <row r="333" spans="8:11" x14ac:dyDescent="0.2">
      <c r="H333" s="56"/>
      <c r="I333" s="57"/>
      <c r="J333" s="57"/>
      <c r="K333" s="57"/>
    </row>
    <row r="334" spans="8:11" x14ac:dyDescent="0.2">
      <c r="H334" s="56"/>
      <c r="I334" s="57"/>
      <c r="J334" s="57"/>
      <c r="K334" s="57"/>
    </row>
    <row r="335" spans="8:11" x14ac:dyDescent="0.2">
      <c r="H335" s="56"/>
      <c r="I335" s="57"/>
      <c r="J335" s="57"/>
      <c r="K335" s="57"/>
    </row>
    <row r="336" spans="8:11" x14ac:dyDescent="0.2">
      <c r="H336" s="56"/>
      <c r="I336" s="57"/>
      <c r="J336" s="57"/>
      <c r="K336" s="57"/>
    </row>
    <row r="337" spans="8:11" x14ac:dyDescent="0.2">
      <c r="H337" s="56"/>
      <c r="I337" s="57"/>
      <c r="J337" s="57"/>
      <c r="K337" s="57"/>
    </row>
    <row r="338" spans="8:11" x14ac:dyDescent="0.2">
      <c r="H338" s="56"/>
      <c r="I338" s="57"/>
      <c r="J338" s="57"/>
      <c r="K338" s="57"/>
    </row>
    <row r="339" spans="8:11" x14ac:dyDescent="0.2">
      <c r="H339" s="56"/>
      <c r="I339" s="57"/>
      <c r="J339" s="57"/>
      <c r="K339" s="57"/>
    </row>
    <row r="340" spans="8:11" x14ac:dyDescent="0.2">
      <c r="H340" s="56"/>
      <c r="I340" s="57"/>
      <c r="J340" s="57"/>
      <c r="K340" s="57"/>
    </row>
    <row r="341" spans="8:11" x14ac:dyDescent="0.2">
      <c r="H341" s="56"/>
      <c r="I341" s="57"/>
      <c r="J341" s="57"/>
      <c r="K341" s="57"/>
    </row>
    <row r="342" spans="8:11" x14ac:dyDescent="0.2">
      <c r="H342" s="56"/>
      <c r="I342" s="57"/>
      <c r="J342" s="57"/>
      <c r="K342" s="57"/>
    </row>
    <row r="343" spans="8:11" x14ac:dyDescent="0.2">
      <c r="H343" s="56"/>
      <c r="I343" s="57"/>
      <c r="J343" s="57"/>
      <c r="K343" s="57"/>
    </row>
    <row r="344" spans="8:11" x14ac:dyDescent="0.2">
      <c r="H344" s="56"/>
      <c r="I344" s="57"/>
      <c r="J344" s="57"/>
      <c r="K344" s="57"/>
    </row>
    <row r="345" spans="8:11" x14ac:dyDescent="0.2">
      <c r="H345" s="56"/>
      <c r="I345" s="57"/>
      <c r="J345" s="57"/>
      <c r="K345" s="57"/>
    </row>
    <row r="346" spans="8:11" x14ac:dyDescent="0.2">
      <c r="H346" s="56"/>
      <c r="I346" s="57"/>
      <c r="J346" s="57"/>
      <c r="K346" s="57"/>
    </row>
    <row r="347" spans="8:11" x14ac:dyDescent="0.2">
      <c r="H347" s="56"/>
      <c r="I347" s="57"/>
      <c r="J347" s="57"/>
      <c r="K347" s="57"/>
    </row>
    <row r="348" spans="8:11" x14ac:dyDescent="0.2">
      <c r="H348" s="56"/>
      <c r="I348" s="57"/>
      <c r="J348" s="57"/>
      <c r="K348" s="57"/>
    </row>
    <row r="349" spans="8:11" x14ac:dyDescent="0.2">
      <c r="H349" s="56"/>
      <c r="I349" s="57"/>
      <c r="J349" s="57"/>
      <c r="K349" s="57"/>
    </row>
    <row r="350" spans="8:11" x14ac:dyDescent="0.2">
      <c r="H350" s="56"/>
      <c r="I350" s="57"/>
      <c r="J350" s="57"/>
      <c r="K350" s="57"/>
    </row>
    <row r="351" spans="8:11" x14ac:dyDescent="0.2">
      <c r="H351" s="56"/>
      <c r="I351" s="57"/>
      <c r="J351" s="57"/>
      <c r="K351" s="57"/>
    </row>
    <row r="352" spans="8:11" x14ac:dyDescent="0.2">
      <c r="H352" s="56"/>
      <c r="I352" s="57"/>
      <c r="J352" s="57"/>
      <c r="K352" s="57"/>
    </row>
    <row r="353" spans="2:11" x14ac:dyDescent="0.2">
      <c r="H353" s="56"/>
      <c r="I353" s="57"/>
      <c r="J353" s="57"/>
      <c r="K353" s="57"/>
    </row>
    <row r="354" spans="2:11" x14ac:dyDescent="0.2">
      <c r="H354" s="56"/>
      <c r="I354" s="57"/>
      <c r="J354" s="57"/>
      <c r="K354" s="57"/>
    </row>
    <row r="355" spans="2:11" x14ac:dyDescent="0.2">
      <c r="H355" s="56"/>
      <c r="I355" s="57"/>
      <c r="J355" s="57"/>
      <c r="K355" s="57"/>
    </row>
    <row r="356" spans="2:11" x14ac:dyDescent="0.2">
      <c r="H356" s="56"/>
      <c r="I356" s="57"/>
      <c r="J356" s="57"/>
      <c r="K356" s="57"/>
    </row>
    <row r="357" spans="2:11" x14ac:dyDescent="0.2">
      <c r="H357" s="56"/>
      <c r="I357" s="57"/>
      <c r="J357" s="57"/>
      <c r="K357" s="57"/>
    </row>
    <row r="358" spans="2:11" x14ac:dyDescent="0.2">
      <c r="H358" s="56"/>
      <c r="I358" s="57"/>
      <c r="J358" s="57"/>
      <c r="K358" s="57"/>
    </row>
    <row r="359" spans="2:11" x14ac:dyDescent="0.2">
      <c r="H359" s="56"/>
      <c r="I359" s="57"/>
      <c r="J359" s="57"/>
      <c r="K359" s="57"/>
    </row>
    <row r="360" spans="2:11" x14ac:dyDescent="0.2">
      <c r="H360" s="56"/>
      <c r="I360" s="57"/>
      <c r="J360" s="57"/>
      <c r="K360" s="57"/>
    </row>
    <row r="361" spans="2:11" x14ac:dyDescent="0.2">
      <c r="H361" s="56"/>
      <c r="I361" s="57"/>
      <c r="J361" s="57"/>
      <c r="K361" s="57"/>
    </row>
    <row r="362" spans="2:11" x14ac:dyDescent="0.2">
      <c r="H362" s="56"/>
      <c r="I362" s="57"/>
      <c r="J362" s="57"/>
      <c r="K362" s="57"/>
    </row>
    <row r="363" spans="2:11" x14ac:dyDescent="0.2">
      <c r="H363" s="56"/>
      <c r="I363" s="57"/>
      <c r="J363" s="57"/>
      <c r="K363" s="57"/>
    </row>
    <row r="364" spans="2:11" x14ac:dyDescent="0.2">
      <c r="H364" s="56"/>
      <c r="I364" s="57"/>
      <c r="J364" s="57"/>
      <c r="K364" s="57"/>
    </row>
    <row r="365" spans="2:11" x14ac:dyDescent="0.2">
      <c r="H365" s="56"/>
      <c r="I365" s="57"/>
      <c r="J365" s="57"/>
      <c r="K365" s="57"/>
    </row>
    <row r="366" spans="2:11" x14ac:dyDescent="0.2">
      <c r="H366" s="56"/>
      <c r="I366" s="57"/>
      <c r="J366" s="57"/>
      <c r="K366" s="57"/>
    </row>
    <row r="367" spans="2:11" x14ac:dyDescent="0.2">
      <c r="H367" s="56"/>
      <c r="I367" s="57"/>
      <c r="J367" s="57"/>
      <c r="K367" s="57"/>
    </row>
    <row r="368" spans="2:11" ht="26.25" x14ac:dyDescent="0.4">
      <c r="B368" s="39" t="s">
        <v>303</v>
      </c>
      <c r="H368" s="56"/>
      <c r="I368" s="57"/>
      <c r="J368" s="57"/>
      <c r="K368" s="57"/>
    </row>
    <row r="369" spans="2:11" ht="15.75" x14ac:dyDescent="0.25">
      <c r="B369" s="40" t="s">
        <v>304</v>
      </c>
      <c r="H369" s="56"/>
      <c r="I369" s="57"/>
      <c r="J369" s="57"/>
      <c r="K369" s="57"/>
    </row>
    <row r="370" spans="2:11" x14ac:dyDescent="0.2">
      <c r="H370" s="56"/>
      <c r="I370" s="57"/>
      <c r="J370" s="57"/>
      <c r="K370" s="57"/>
    </row>
    <row r="371" spans="2:11" x14ac:dyDescent="0.2">
      <c r="H371" s="56"/>
      <c r="I371" s="57"/>
      <c r="J371" s="57"/>
      <c r="K371" s="57"/>
    </row>
    <row r="372" spans="2:11" x14ac:dyDescent="0.2">
      <c r="B372" s="26" t="s">
        <v>302</v>
      </c>
      <c r="H372" s="56"/>
      <c r="I372" s="57"/>
      <c r="J372" s="57"/>
      <c r="K372" s="57"/>
    </row>
    <row r="373" spans="2:11" ht="15" thickBot="1" x14ac:dyDescent="0.25">
      <c r="H373" s="56"/>
      <c r="I373" s="57"/>
      <c r="J373" s="57"/>
      <c r="K373" s="57"/>
    </row>
    <row r="374" spans="2:11" ht="18" x14ac:dyDescent="0.25">
      <c r="B374" s="41" t="s">
        <v>305</v>
      </c>
      <c r="C374" s="2"/>
      <c r="D374" s="2"/>
      <c r="E374" s="3"/>
      <c r="H374" s="56"/>
      <c r="I374" s="57"/>
      <c r="J374" s="57"/>
      <c r="K374" s="57"/>
    </row>
    <row r="375" spans="2:11" ht="18.75" thickBot="1" x14ac:dyDescent="0.3">
      <c r="B375" s="27"/>
      <c r="C375" s="4"/>
      <c r="D375" s="4"/>
      <c r="E375" s="5"/>
      <c r="H375" s="56"/>
      <c r="I375" s="57"/>
      <c r="J375" s="57"/>
      <c r="K375" s="57"/>
    </row>
    <row r="376" spans="2:11" x14ac:dyDescent="0.2">
      <c r="B376" s="42" t="s">
        <v>293</v>
      </c>
      <c r="C376" s="187" t="str">
        <f>IF('90.1-2010 Svenska'!C233:D233="","",'90.1-2010 Svenska'!C233:D233)</f>
        <v/>
      </c>
      <c r="D376" s="187"/>
      <c r="E376" s="188"/>
      <c r="J376" s="56"/>
      <c r="K376" s="56"/>
    </row>
    <row r="377" spans="2:11" x14ac:dyDescent="0.2">
      <c r="B377" s="43" t="s">
        <v>294</v>
      </c>
      <c r="C377" s="74" t="str">
        <f>IF('90.1-2010 Svenska'!C234:D234="","",'90.1-2010 Svenska'!C234:D234)</f>
        <v/>
      </c>
      <c r="D377" s="74"/>
      <c r="E377" s="75"/>
      <c r="J377" s="57"/>
      <c r="K377" s="57"/>
    </row>
    <row r="378" spans="2:11" x14ac:dyDescent="0.2">
      <c r="B378" s="43" t="s">
        <v>373</v>
      </c>
      <c r="C378" s="74" t="str">
        <f>IF('90.1-2010 Svenska'!C235:D235="","",'90.1-2010 Svenska'!C235:D235)</f>
        <v/>
      </c>
      <c r="D378" s="74"/>
      <c r="E378" s="75"/>
      <c r="J378" s="57"/>
      <c r="K378" s="57"/>
    </row>
    <row r="379" spans="2:11" x14ac:dyDescent="0.2">
      <c r="B379" s="43" t="s">
        <v>295</v>
      </c>
      <c r="C379" s="74" t="str">
        <f>IF('90.1-2010 Svenska'!C236:D236="","",'90.1-2010 Svenska'!C236:D236)</f>
        <v/>
      </c>
      <c r="D379" s="74"/>
      <c r="E379" s="75"/>
      <c r="J379" s="57"/>
      <c r="K379" s="57"/>
    </row>
    <row r="380" spans="2:11" ht="15" thickBot="1" x14ac:dyDescent="0.25">
      <c r="B380" s="147" t="s">
        <v>296</v>
      </c>
      <c r="C380" s="185" t="str">
        <f>IF('90.1-2010 Svenska'!C237:D237="","",'90.1-2010 Svenska'!C237:D237)</f>
        <v/>
      </c>
      <c r="D380" s="185"/>
      <c r="E380" s="186"/>
    </row>
    <row r="381" spans="2:11" ht="18" x14ac:dyDescent="0.25">
      <c r="B381" s="27"/>
      <c r="C381" s="4"/>
      <c r="D381" s="4"/>
      <c r="E381" s="5"/>
    </row>
    <row r="382" spans="2:11" ht="16.5" thickBot="1" x14ac:dyDescent="0.3">
      <c r="B382" s="58" t="s">
        <v>270</v>
      </c>
      <c r="C382" s="4"/>
      <c r="D382" s="4"/>
      <c r="E382" s="48" t="s">
        <v>257</v>
      </c>
    </row>
    <row r="383" spans="2:11" ht="16.5" thickBot="1" x14ac:dyDescent="0.25">
      <c r="B383" s="49" t="s">
        <v>306</v>
      </c>
      <c r="C383" s="50"/>
      <c r="D383" s="51"/>
      <c r="E383" s="52" t="str">
        <f>IF('90.1-2010 Svenska'!D241="","",'90.1-2010 Svenska'!D241)</f>
        <v/>
      </c>
    </row>
    <row r="384" spans="2:11" ht="16.5" thickBot="1" x14ac:dyDescent="0.25">
      <c r="B384" s="59" t="s">
        <v>307</v>
      </c>
      <c r="C384" s="50"/>
      <c r="D384" s="51"/>
      <c r="E384" s="52" t="str">
        <f>IF('90.1-2010 Svenska'!D242="","",'90.1-2010 Svenska'!D242)</f>
        <v/>
      </c>
    </row>
    <row r="385" spans="2:5" ht="16.5" thickBot="1" x14ac:dyDescent="0.25">
      <c r="B385" s="176" t="s">
        <v>29</v>
      </c>
      <c r="C385" s="177"/>
      <c r="D385" s="177"/>
      <c r="E385" s="178"/>
    </row>
    <row r="386" spans="2:5" ht="16.5" thickBot="1" x14ac:dyDescent="0.25">
      <c r="B386" s="54" t="s">
        <v>309</v>
      </c>
      <c r="C386" s="50"/>
      <c r="D386" s="51"/>
      <c r="E386" s="52" t="str">
        <f>IF('90.1-2010 Svenska'!D244="","",'90.1-2010 Svenska'!D244)</f>
        <v/>
      </c>
    </row>
    <row r="387" spans="2:5" ht="16.5" thickBot="1" x14ac:dyDescent="0.25">
      <c r="B387" s="54" t="s">
        <v>308</v>
      </c>
      <c r="C387" s="50"/>
      <c r="D387" s="51"/>
      <c r="E387" s="52" t="str">
        <f>IF('90.1-2010 Svenska'!D245="","",'90.1-2010 Svenska'!D245)</f>
        <v/>
      </c>
    </row>
    <row r="388" spans="2:5" ht="16.5" thickBot="1" x14ac:dyDescent="0.25">
      <c r="B388" s="54" t="s">
        <v>310</v>
      </c>
      <c r="C388" s="50"/>
      <c r="D388" s="51"/>
      <c r="E388" s="52" t="str">
        <f>IF('90.1-2010 Svenska'!D246="","",'90.1-2010 Svenska'!D246)</f>
        <v/>
      </c>
    </row>
  </sheetData>
  <sheetProtection password="8859" sheet="1" objects="1" scenarios="1"/>
  <mergeCells count="41">
    <mergeCell ref="C380:E380"/>
    <mergeCell ref="C305:E305"/>
    <mergeCell ref="C306:E306"/>
    <mergeCell ref="C376:E376"/>
    <mergeCell ref="C229:E229"/>
    <mergeCell ref="C230:E230"/>
    <mergeCell ref="C302:E302"/>
    <mergeCell ref="C303:E303"/>
    <mergeCell ref="C304:E304"/>
    <mergeCell ref="C226:E226"/>
    <mergeCell ref="C227:E227"/>
    <mergeCell ref="C228:E228"/>
    <mergeCell ref="C154:E154"/>
    <mergeCell ref="C155:E155"/>
    <mergeCell ref="C156:E156"/>
    <mergeCell ref="B108:E108"/>
    <mergeCell ref="B120:E120"/>
    <mergeCell ref="B126:E126"/>
    <mergeCell ref="C152:E152"/>
    <mergeCell ref="C153:E153"/>
    <mergeCell ref="C10:E10"/>
    <mergeCell ref="C11:E11"/>
    <mergeCell ref="C12:E12"/>
    <mergeCell ref="C13:E13"/>
    <mergeCell ref="C14:E14"/>
    <mergeCell ref="B385:E385"/>
    <mergeCell ref="B18:E18"/>
    <mergeCell ref="B38:E38"/>
    <mergeCell ref="B31:E31"/>
    <mergeCell ref="B167:E167"/>
    <mergeCell ref="B162:E162"/>
    <mergeCell ref="B233:E233"/>
    <mergeCell ref="C86:E86"/>
    <mergeCell ref="C82:E82"/>
    <mergeCell ref="C83:E83"/>
    <mergeCell ref="C84:E84"/>
    <mergeCell ref="C85:E85"/>
    <mergeCell ref="B89:E89"/>
    <mergeCell ref="B95:E95"/>
    <mergeCell ref="B99:E99"/>
    <mergeCell ref="B98:E98"/>
  </mergeCells>
  <pageMargins left="0.25" right="0.25" top="0.75" bottom="0.75" header="0.3" footer="0.3"/>
  <pageSetup paperSize="9" scale="6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3</vt:i4>
      </vt:variant>
    </vt:vector>
  </HeadingPairs>
  <TitlesOfParts>
    <vt:vector size="6" baseType="lpstr">
      <vt:lpstr>90.1-2010 Svenska</vt:lpstr>
      <vt:lpstr>Tabell 6.8.2A-B &amp; 9.4.3A-B</vt:lpstr>
      <vt:lpstr>English checklist for upload</vt:lpstr>
      <vt:lpstr>'90.1-2010 Svenska'!Utskriftsområde</vt:lpstr>
      <vt:lpstr>'English checklist for upload'!Utskriftsområde</vt:lpstr>
      <vt:lpstr>'Tabell 6.8.2A-B &amp; 9.4.3A-B'!Utskriftsområde</vt:lpstr>
    </vt:vector>
  </TitlesOfParts>
  <Company>Bengt Dahlgren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Jonsson</dc:creator>
  <cp:lastModifiedBy>Robin Jonsson</cp:lastModifiedBy>
  <cp:lastPrinted>2016-12-16T10:07:30Z</cp:lastPrinted>
  <dcterms:created xsi:type="dcterms:W3CDTF">2005-08-12T07:24:10Z</dcterms:created>
  <dcterms:modified xsi:type="dcterms:W3CDTF">2016-12-16T10:21:17Z</dcterms:modified>
</cp:coreProperties>
</file>