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35" windowWidth="11265" windowHeight="6015"/>
  </bookViews>
  <sheets>
    <sheet name="Energiberäkning" sheetId="4" r:id="rId1"/>
    <sheet name="Luftläckage" sheetId="5" r:id="rId2"/>
  </sheets>
  <calcPr calcId="145621"/>
</workbook>
</file>

<file path=xl/calcChain.xml><?xml version="1.0" encoding="utf-8"?>
<calcChain xmlns="http://schemas.openxmlformats.org/spreadsheetml/2006/main">
  <c r="F15" i="4" l="1"/>
  <c r="F16" i="4"/>
  <c r="F17" i="4"/>
  <c r="F36" i="4"/>
  <c r="F28" i="4"/>
  <c r="F29" i="4"/>
  <c r="F30" i="4"/>
  <c r="F31" i="4"/>
  <c r="F32" i="4"/>
  <c r="F33" i="4"/>
  <c r="F34" i="4"/>
  <c r="F35" i="4"/>
  <c r="F18" i="4"/>
  <c r="F19" i="4"/>
  <c r="F20" i="4"/>
  <c r="F21" i="4"/>
  <c r="F22" i="4"/>
  <c r="F23" i="4"/>
  <c r="F24" i="4"/>
  <c r="F25" i="4"/>
  <c r="F26" i="4"/>
  <c r="F27" i="4"/>
  <c r="F37" i="4" l="1"/>
  <c r="F38" i="4" l="1"/>
  <c r="D39" i="4" s="1"/>
  <c r="F39" i="4" l="1"/>
  <c r="H10" i="4" s="1"/>
</calcChain>
</file>

<file path=xl/comments1.xml><?xml version="1.0" encoding="utf-8"?>
<comments xmlns="http://schemas.openxmlformats.org/spreadsheetml/2006/main">
  <authors>
    <author>Catarina Warfvinge</author>
    <author>Egon Lange</author>
  </authors>
  <commentList>
    <comment ref="B17" authorId="0">
      <text>
        <r>
          <rPr>
            <sz val="9"/>
            <color indexed="81"/>
            <rFont val="Tahoma"/>
            <charset val="1"/>
          </rPr>
          <t xml:space="preserve">Area och U-värde för hela fönstet, dvs glas+karm+båge
</t>
        </r>
      </text>
    </comment>
    <comment ref="B18" authorId="0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B20" authorId="1">
      <text>
        <r>
          <rPr>
            <sz val="8"/>
            <color indexed="81"/>
            <rFont val="Tahoma"/>
            <family val="2"/>
          </rPr>
          <t>Invändig area exkl t ex  fönster
och ytterdörrar.</t>
        </r>
      </text>
    </comment>
    <comment ref="B21" authorId="1">
      <text>
        <r>
          <rPr>
            <sz val="8"/>
            <color indexed="81"/>
            <rFont val="Tahoma"/>
            <family val="2"/>
          </rPr>
          <t>Invändig area exkl t ex  fönster
och ytterdörrar</t>
        </r>
      </text>
    </comment>
    <comment ref="B22" authorId="1">
      <text>
        <r>
          <rPr>
            <sz val="8"/>
            <color indexed="81"/>
            <rFont val="Tahoma"/>
            <family val="2"/>
          </rPr>
          <t>Invändig area exkl t ex  fönster
och ytterdörrar</t>
        </r>
      </text>
    </comment>
    <comment ref="B23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4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Invändig area exkl t ex  takfönster
</t>
        </r>
      </text>
    </comment>
    <comment ref="B26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8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29" authorId="0">
      <text>
        <r>
          <rPr>
            <sz val="9"/>
            <color indexed="81"/>
            <rFont val="Tahoma"/>
            <family val="2"/>
          </rPr>
          <t>Invändig area</t>
        </r>
      </text>
    </comment>
    <comment ref="H29" authorId="0">
      <text>
        <r>
          <rPr>
            <sz val="9"/>
            <color indexed="81"/>
            <rFont val="Tahoma"/>
            <family val="2"/>
          </rPr>
          <t>Vid normal tryckskillnad över klimatskalet</t>
        </r>
      </text>
    </comment>
    <comment ref="B30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1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2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Invändig area
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B35" authorId="0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B38" authorId="0">
      <text>
        <r>
          <rPr>
            <sz val="9"/>
            <color indexed="81"/>
            <rFont val="Tahoma"/>
            <family val="2"/>
          </rPr>
          <t xml:space="preserve">Menas % av summering av A*U för alla delytor
</t>
        </r>
      </text>
    </comment>
    <comment ref="D38" authorId="0">
      <text>
        <r>
          <rPr>
            <sz val="10"/>
            <color indexed="81"/>
            <rFont val="Tahoma"/>
            <family val="2"/>
          </rPr>
          <t xml:space="preserve">Rimligt att anta att transmissionsförlusterna orsakade av köldbryggor är ca 10 - 25 % av totala transmissionsförlusterna </t>
        </r>
      </text>
    </comment>
  </commentList>
</comments>
</file>

<file path=xl/sharedStrings.xml><?xml version="1.0" encoding="utf-8"?>
<sst xmlns="http://schemas.openxmlformats.org/spreadsheetml/2006/main" count="52" uniqueCount="48">
  <si>
    <t>Byggnadsdel</t>
  </si>
  <si>
    <t>Inomhustemperatur</t>
  </si>
  <si>
    <t>Klimatort</t>
  </si>
  <si>
    <t>kvm</t>
  </si>
  <si>
    <t>Transmissionsförluster</t>
  </si>
  <si>
    <t>Atemp</t>
  </si>
  <si>
    <t>Luftläckageförluster</t>
  </si>
  <si>
    <t>DVUT</t>
  </si>
  <si>
    <t>Annan yta</t>
  </si>
  <si>
    <t>Fönster, typ 1</t>
  </si>
  <si>
    <t>Fönster, typ 2</t>
  </si>
  <si>
    <t>Fönster, typ 3</t>
  </si>
  <si>
    <t>Yttervägg, typ 1</t>
  </si>
  <si>
    <t>Yttervägg, typ 2</t>
  </si>
  <si>
    <t>Yttervägg, typ 3</t>
  </si>
  <si>
    <t>Tak, typ 1</t>
  </si>
  <si>
    <t>Tak, typ 2</t>
  </si>
  <si>
    <t>Tak, typ 3</t>
  </si>
  <si>
    <t xml:space="preserve">Ytterdörr, typ 1 </t>
  </si>
  <si>
    <t xml:space="preserve">Ytterdörr, typ 2 </t>
  </si>
  <si>
    <t>Temperaturverkningsgrad, %</t>
  </si>
  <si>
    <t>Area</t>
  </si>
  <si>
    <t>U-värde</t>
  </si>
  <si>
    <t>m2</t>
  </si>
  <si>
    <t>Luftläckage, oms/h</t>
  </si>
  <si>
    <t>Beräknat värmeeffektbehov</t>
  </si>
  <si>
    <t>W/K,m2</t>
  </si>
  <si>
    <t xml:space="preserve">  W/m2,Atemp</t>
  </si>
  <si>
    <t xml:space="preserve">Invändig byggnadsvolym, m3 </t>
  </si>
  <si>
    <t>Umedelvärde för kontroll, W/m2,K</t>
  </si>
  <si>
    <t>Luftflöde, l/s</t>
  </si>
  <si>
    <t>Ventilationsförluster, aggregat 1</t>
  </si>
  <si>
    <t>Ventilationsförluster, aggregat 2</t>
  </si>
  <si>
    <t>Ventilationsförluster, aggregat 3</t>
  </si>
  <si>
    <t>Köldbryggor i %</t>
  </si>
  <si>
    <t>Grundkontruktion 1 - 6 m</t>
  </si>
  <si>
    <t>Grundkontruktion &gt; 6 m</t>
  </si>
  <si>
    <t>Källarväggar 0 - 1 m</t>
  </si>
  <si>
    <t>Källarväggar 1 - 2 m</t>
  </si>
  <si>
    <t>Källarväggar &gt; 2 m</t>
  </si>
  <si>
    <t>Källargolv 0 - 6 m</t>
  </si>
  <si>
    <t>Källargolv &gt;6 m</t>
  </si>
  <si>
    <t>Grundkontruktion 0 - 1 m</t>
  </si>
  <si>
    <t>Fyll i eller ändra i de gula rutorna</t>
  </si>
  <si>
    <t>Beräkningen avser byggnaden</t>
  </si>
  <si>
    <t>Eventuell kommentar</t>
  </si>
  <si>
    <t>Indikator 2 Värmeeffektbehov i befintlig byggnad, beräkning och redovisning</t>
  </si>
  <si>
    <t>Version 2 111029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</si>
</sst>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&quot;  &quot;&quot;W/m2,Atemp&quot;"/>
  </numFmts>
  <fonts count="17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" fontId="4" fillId="2" borderId="5" applyProtection="0">
      <alignment horizontal="center"/>
    </xf>
    <xf numFmtId="0" fontId="4" fillId="2" borderId="7" applyBorder="0" applyProtection="0">
      <alignment horizontal="center"/>
    </xf>
    <xf numFmtId="0" fontId="4" fillId="2" borderId="5" applyBorder="0" applyProtection="0">
      <alignment horizontal="center"/>
    </xf>
    <xf numFmtId="9" fontId="4" fillId="2" borderId="26" applyProtection="0">
      <alignment horizontal="center"/>
    </xf>
    <xf numFmtId="0" fontId="4" fillId="2" borderId="8" applyBorder="0" applyProtection="0">
      <alignment horizontal="center"/>
    </xf>
    <xf numFmtId="0" fontId="4" fillId="2" borderId="8" applyBorder="0" applyProtection="0">
      <alignment horizontal="center"/>
    </xf>
  </cellStyleXfs>
  <cellXfs count="66">
    <xf numFmtId="0" fontId="0" fillId="0" borderId="0" xfId="0"/>
    <xf numFmtId="1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9" fontId="4" fillId="2" borderId="2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3" fillId="0" borderId="0" xfId="0" applyFont="1" applyProtection="1"/>
    <xf numFmtId="2" fontId="4" fillId="0" borderId="0" xfId="0" applyNumberFormat="1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center" wrapText="1"/>
    </xf>
    <xf numFmtId="3" fontId="1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Protection="1"/>
    <xf numFmtId="3" fontId="12" fillId="0" borderId="0" xfId="0" applyNumberFormat="1" applyFont="1" applyBorder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3" fontId="15" fillId="0" borderId="0" xfId="0" applyNumberFormat="1" applyFont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" fillId="0" borderId="0" xfId="0" applyFont="1" applyBorder="1" applyProtection="1"/>
    <xf numFmtId="0" fontId="1" fillId="2" borderId="5" xfId="0" applyFont="1" applyFill="1" applyBorder="1" applyProtection="1"/>
    <xf numFmtId="0" fontId="4" fillId="0" borderId="0" xfId="0" applyFont="1" applyProtection="1"/>
    <xf numFmtId="2" fontId="3" fillId="0" borderId="0" xfId="0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4" fillId="0" borderId="25" xfId="0" applyFont="1" applyBorder="1" applyAlignment="1" applyProtection="1">
      <alignment horizontal="center" vertical="top" wrapText="1"/>
    </xf>
    <xf numFmtId="0" fontId="4" fillId="0" borderId="26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3" fillId="0" borderId="10" xfId="0" applyFont="1" applyBorder="1" applyProtection="1"/>
    <xf numFmtId="0" fontId="3" fillId="0" borderId="11" xfId="0" applyFont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Protection="1"/>
    <xf numFmtId="0" fontId="3" fillId="0" borderId="1" xfId="0" applyFont="1" applyBorder="1" applyProtection="1"/>
    <xf numFmtId="0" fontId="3" fillId="0" borderId="4" xfId="0" applyFont="1" applyBorder="1" applyProtection="1"/>
    <xf numFmtId="0" fontId="13" fillId="0" borderId="28" xfId="0" applyFont="1" applyBorder="1" applyProtection="1"/>
    <xf numFmtId="1" fontId="7" fillId="0" borderId="25" xfId="0" applyNumberFormat="1" applyFont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left"/>
    </xf>
    <xf numFmtId="2" fontId="3" fillId="0" borderId="12" xfId="0" applyNumberFormat="1" applyFont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0" borderId="13" xfId="0" applyFont="1" applyBorder="1" applyProtection="1"/>
    <xf numFmtId="0" fontId="3" fillId="0" borderId="9" xfId="0" applyFont="1" applyBorder="1" applyProtection="1"/>
    <xf numFmtId="0" fontId="3" fillId="2" borderId="31" xfId="0" applyFont="1" applyFill="1" applyBorder="1" applyProtection="1">
      <protection locked="0"/>
    </xf>
    <xf numFmtId="0" fontId="3" fillId="2" borderId="32" xfId="0" applyFont="1" applyFill="1" applyBorder="1" applyProtection="1">
      <protection locked="0"/>
    </xf>
    <xf numFmtId="0" fontId="3" fillId="2" borderId="33" xfId="0" applyFont="1" applyFill="1" applyBorder="1" applyProtection="1">
      <protection locked="0"/>
    </xf>
    <xf numFmtId="0" fontId="2" fillId="4" borderId="1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2" fillId="5" borderId="14" xfId="0" applyFont="1" applyFill="1" applyBorder="1" applyAlignment="1" applyProtection="1">
      <alignment horizontal="center"/>
    </xf>
    <xf numFmtId="0" fontId="2" fillId="5" borderId="15" xfId="0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3" fontId="2" fillId="3" borderId="17" xfId="0" applyNumberFormat="1" applyFont="1" applyFill="1" applyBorder="1" applyAlignment="1" applyProtection="1">
      <alignment horizontal="center" vertical="center"/>
    </xf>
    <xf numFmtId="3" fontId="2" fillId="3" borderId="6" xfId="0" applyNumberFormat="1" applyFont="1" applyFill="1" applyBorder="1" applyAlignment="1" applyProtection="1">
      <alignment horizontal="center" vertical="center"/>
    </xf>
    <xf numFmtId="0" fontId="3" fillId="0" borderId="20" xfId="0" applyFont="1" applyBorder="1" applyProtection="1"/>
    <xf numFmtId="0" fontId="3" fillId="0" borderId="21" xfId="0" applyFont="1" applyBorder="1" applyProtection="1"/>
    <xf numFmtId="165" fontId="3" fillId="3" borderId="18" xfId="0" applyNumberFormat="1" applyFont="1" applyFill="1" applyBorder="1" applyAlignment="1" applyProtection="1">
      <alignment horizontal="left" vertical="center"/>
    </xf>
    <xf numFmtId="165" fontId="3" fillId="3" borderId="19" xfId="0" applyNumberFormat="1" applyFont="1" applyFill="1" applyBorder="1" applyAlignment="1" applyProtection="1">
      <alignment horizontal="left" vertical="center"/>
    </xf>
    <xf numFmtId="165" fontId="3" fillId="3" borderId="2" xfId="0" applyNumberFormat="1" applyFont="1" applyFill="1" applyBorder="1" applyAlignment="1" applyProtection="1">
      <alignment horizontal="left" vertical="center"/>
    </xf>
    <xf numFmtId="165" fontId="3" fillId="3" borderId="3" xfId="0" applyNumberFormat="1" applyFont="1" applyFill="1" applyBorder="1" applyAlignment="1" applyProtection="1">
      <alignment horizontal="left" vertical="center"/>
    </xf>
    <xf numFmtId="0" fontId="4" fillId="0" borderId="24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3" fillId="0" borderId="29" xfId="0" applyFont="1" applyBorder="1" applyProtection="1"/>
    <xf numFmtId="0" fontId="3" fillId="0" borderId="30" xfId="0" applyFont="1" applyBorder="1" applyProtection="1"/>
    <xf numFmtId="0" fontId="3" fillId="0" borderId="22" xfId="0" applyFont="1" applyBorder="1" applyProtection="1"/>
    <xf numFmtId="0" fontId="3" fillId="0" borderId="23" xfId="0" applyFont="1" applyBorder="1" applyProtection="1"/>
  </cellXfs>
  <cellStyles count="7">
    <cellStyle name="Format 1" xfId="1"/>
    <cellStyle name="Format 2" xfId="2"/>
    <cellStyle name="Format 3" xfId="3"/>
    <cellStyle name="Format 4" xfId="4"/>
    <cellStyle name="Format 5" xfId="5"/>
    <cellStyle name="Format 6" xfId="6"/>
    <cellStyle name="Normal" xfId="0" builtinId="0"/>
  </cellStyles>
  <dxfs count="0"/>
  <tableStyles count="0" defaultTableStyle="TableStyleMedium2" defaultPivotStyle="PivotStyleLight16"/>
  <colors>
    <mruColors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763769</xdr:colOff>
      <xdr:row>30</xdr:row>
      <xdr:rowOff>144497</xdr:rowOff>
    </xdr:from>
    <xdr:to>
      <xdr:col>9</xdr:col>
      <xdr:colOff>614097</xdr:colOff>
      <xdr:row>41</xdr:row>
      <xdr:rowOff>57980</xdr:rowOff>
    </xdr:to>
    <xdr:pic>
      <xdr:nvPicPr>
        <xdr:cNvPr id="2" name="Bildobjekt 1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8617" y="4882149"/>
          <a:ext cx="1498567" cy="196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</xdr:row>
      <xdr:rowOff>38100</xdr:rowOff>
    </xdr:from>
    <xdr:to>
      <xdr:col>15</xdr:col>
      <xdr:colOff>228600</xdr:colOff>
      <xdr:row>28</xdr:row>
      <xdr:rowOff>57150</xdr:rowOff>
    </xdr:to>
    <xdr:pic>
      <xdr:nvPicPr>
        <xdr:cNvPr id="5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4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00025"/>
          <a:ext cx="7753350" cy="439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66"/>
  <sheetViews>
    <sheetView showGridLines="0" tabSelected="1" zoomScale="70" zoomScaleNormal="70" workbookViewId="0">
      <selection activeCell="L33" sqref="L33"/>
    </sheetView>
  </sheetViews>
  <sheetFormatPr defaultRowHeight="14.25" x14ac:dyDescent="0.2"/>
  <cols>
    <col min="1" max="1" width="1.42578125" style="7" customWidth="1"/>
    <col min="2" max="2" width="22.7109375" style="7" customWidth="1"/>
    <col min="3" max="3" width="10.85546875" style="7" customWidth="1"/>
    <col min="4" max="4" width="11.7109375" style="7" customWidth="1"/>
    <col min="5" max="5" width="2.140625" style="7" customWidth="1"/>
    <col min="6" max="6" width="6.140625" style="7" hidden="1" customWidth="1"/>
    <col min="7" max="7" width="2.5703125" style="7" customWidth="1"/>
    <col min="8" max="8" width="17.85546875" style="7" customWidth="1"/>
    <col min="9" max="9" width="6.85546875" style="7" customWidth="1"/>
    <col min="10" max="10" width="16.28515625" style="7" customWidth="1"/>
    <col min="11" max="11" width="8.5703125" style="7" customWidth="1"/>
    <col min="12" max="12" width="9.140625" style="18"/>
    <col min="13" max="13" width="13.5703125" style="18" customWidth="1"/>
    <col min="14" max="16" width="9.140625" style="18"/>
    <col min="17" max="16384" width="9.140625" style="7"/>
  </cols>
  <sheetData>
    <row r="1" spans="2:16" ht="21" customHeight="1" x14ac:dyDescent="0.25">
      <c r="B1" s="39" t="s">
        <v>46</v>
      </c>
    </row>
    <row r="2" spans="2:16" ht="6" customHeight="1" x14ac:dyDescent="0.25">
      <c r="B2" s="39"/>
    </row>
    <row r="3" spans="2:16" ht="15" customHeight="1" x14ac:dyDescent="0.2">
      <c r="B3" s="19" t="s">
        <v>43</v>
      </c>
      <c r="C3" s="19"/>
      <c r="L3" s="7"/>
      <c r="M3" s="7"/>
      <c r="N3" s="7"/>
      <c r="O3" s="7"/>
      <c r="P3" s="7"/>
    </row>
    <row r="4" spans="2:16" ht="12" customHeight="1" x14ac:dyDescent="0.2">
      <c r="L4" s="7"/>
      <c r="M4" s="7"/>
      <c r="N4" s="7"/>
      <c r="O4" s="7"/>
      <c r="P4" s="7"/>
    </row>
    <row r="5" spans="2:16" ht="20.25" customHeight="1" x14ac:dyDescent="0.2">
      <c r="B5" s="20" t="s">
        <v>44</v>
      </c>
      <c r="D5" s="43"/>
      <c r="E5" s="44"/>
      <c r="F5" s="44"/>
      <c r="G5" s="44"/>
      <c r="H5" s="44"/>
      <c r="I5" s="44"/>
      <c r="J5" s="45"/>
      <c r="L5" s="7"/>
      <c r="M5" s="7"/>
      <c r="N5" s="7"/>
      <c r="O5" s="7"/>
      <c r="P5" s="7"/>
    </row>
    <row r="6" spans="2:16" ht="19.5" customHeight="1" x14ac:dyDescent="0.2">
      <c r="B6" s="20" t="s">
        <v>45</v>
      </c>
      <c r="D6" s="43"/>
      <c r="E6" s="44"/>
      <c r="F6" s="44"/>
      <c r="G6" s="44"/>
      <c r="H6" s="44"/>
      <c r="I6" s="44"/>
      <c r="J6" s="45"/>
      <c r="L6" s="7"/>
      <c r="M6" s="7"/>
      <c r="N6" s="7"/>
      <c r="O6" s="7"/>
      <c r="P6" s="7"/>
    </row>
    <row r="7" spans="2:16" ht="12" customHeight="1" x14ac:dyDescent="0.2">
      <c r="L7" s="7"/>
      <c r="M7" s="7"/>
      <c r="N7" s="7"/>
      <c r="O7" s="7"/>
      <c r="P7" s="7"/>
    </row>
    <row r="8" spans="2:16" ht="12" customHeight="1" thickBot="1" x14ac:dyDescent="0.25">
      <c r="L8" s="7"/>
      <c r="M8" s="7"/>
      <c r="N8" s="7"/>
      <c r="O8" s="7"/>
      <c r="P8" s="7"/>
    </row>
    <row r="9" spans="2:16" ht="18" customHeight="1" thickBot="1" x14ac:dyDescent="0.3">
      <c r="B9" s="20" t="s">
        <v>5</v>
      </c>
      <c r="C9" s="1">
        <v>1</v>
      </c>
      <c r="D9" s="8" t="s">
        <v>3</v>
      </c>
      <c r="H9" s="46" t="s">
        <v>25</v>
      </c>
      <c r="I9" s="47"/>
      <c r="J9" s="48"/>
    </row>
    <row r="10" spans="2:16" ht="13.5" customHeight="1" x14ac:dyDescent="0.2">
      <c r="B10" s="20" t="s">
        <v>1</v>
      </c>
      <c r="C10" s="2"/>
      <c r="D10" s="21"/>
      <c r="E10" s="8"/>
      <c r="H10" s="52">
        <f>(F15+F16+F39)/C9</f>
        <v>0</v>
      </c>
      <c r="I10" s="56" t="s">
        <v>27</v>
      </c>
      <c r="J10" s="57"/>
    </row>
    <row r="11" spans="2:16" ht="13.5" customHeight="1" thickBot="1" x14ac:dyDescent="0.25">
      <c r="B11" s="20" t="s">
        <v>2</v>
      </c>
      <c r="C11" s="2"/>
      <c r="E11" s="8"/>
      <c r="F11" s="8"/>
      <c r="G11" s="8"/>
      <c r="H11" s="53"/>
      <c r="I11" s="58"/>
      <c r="J11" s="59"/>
    </row>
    <row r="12" spans="2:16" ht="13.5" customHeight="1" x14ac:dyDescent="0.2">
      <c r="B12" s="20" t="s">
        <v>7</v>
      </c>
      <c r="C12" s="2"/>
      <c r="G12" s="8"/>
      <c r="H12" s="8"/>
      <c r="I12" s="8"/>
      <c r="J12" s="8"/>
    </row>
    <row r="13" spans="2:16" ht="24" customHeight="1" thickBot="1" x14ac:dyDescent="0.25">
      <c r="B13" s="8"/>
      <c r="C13" s="8"/>
      <c r="D13" s="22"/>
      <c r="E13" s="9"/>
      <c r="G13" s="8"/>
      <c r="H13" s="8"/>
      <c r="I13" s="8"/>
    </row>
    <row r="14" spans="2:16" ht="17.25" customHeight="1" thickBot="1" x14ac:dyDescent="0.3">
      <c r="B14" s="49" t="s">
        <v>4</v>
      </c>
      <c r="C14" s="50"/>
      <c r="D14" s="51"/>
      <c r="F14" s="10"/>
      <c r="G14" s="10"/>
      <c r="H14" s="49" t="s">
        <v>31</v>
      </c>
      <c r="I14" s="50"/>
      <c r="J14" s="51"/>
    </row>
    <row r="15" spans="2:16" s="8" customFormat="1" ht="15.75" customHeight="1" x14ac:dyDescent="0.2">
      <c r="B15" s="60" t="s">
        <v>0</v>
      </c>
      <c r="C15" s="23" t="s">
        <v>21</v>
      </c>
      <c r="D15" s="24" t="s">
        <v>22</v>
      </c>
      <c r="E15" s="11"/>
      <c r="F15" s="12">
        <f>J15*1.2*(C10-C12)*(100-J16)/100+J19*1.2*(C10-C12)*(100-J20)/100+J23*1.2*(C10-C12)*(100-J24)/100</f>
        <v>0</v>
      </c>
      <c r="G15" s="10"/>
      <c r="H15" s="54" t="s">
        <v>30</v>
      </c>
      <c r="I15" s="55"/>
      <c r="J15" s="3">
        <v>0</v>
      </c>
      <c r="K15" s="7"/>
      <c r="L15" s="10"/>
      <c r="M15" s="10"/>
      <c r="N15" s="10"/>
      <c r="O15" s="10"/>
      <c r="P15" s="10"/>
    </row>
    <row r="16" spans="2:16" s="8" customFormat="1" ht="13.5" thickBot="1" x14ac:dyDescent="0.25">
      <c r="B16" s="61"/>
      <c r="C16" s="25" t="s">
        <v>23</v>
      </c>
      <c r="D16" s="26" t="s">
        <v>26</v>
      </c>
      <c r="E16" s="13"/>
      <c r="F16" s="12">
        <f>J29/3600*J28*1200*(C10-C12)</f>
        <v>0</v>
      </c>
      <c r="G16" s="10"/>
      <c r="H16" s="27" t="s">
        <v>20</v>
      </c>
      <c r="I16" s="28"/>
      <c r="J16" s="4">
        <v>0</v>
      </c>
      <c r="L16" s="10"/>
      <c r="M16" s="10"/>
      <c r="N16" s="10"/>
      <c r="O16" s="10"/>
      <c r="P16" s="10"/>
    </row>
    <row r="17" spans="2:16" s="8" customFormat="1" ht="13.5" thickBot="1" x14ac:dyDescent="0.25">
      <c r="B17" s="41" t="s">
        <v>9</v>
      </c>
      <c r="C17" s="5">
        <v>0</v>
      </c>
      <c r="D17" s="3">
        <v>0</v>
      </c>
      <c r="E17" s="13"/>
      <c r="F17" s="14">
        <f>C17*D17</f>
        <v>0</v>
      </c>
      <c r="G17" s="10"/>
      <c r="L17" s="10"/>
      <c r="M17" s="10"/>
      <c r="N17" s="10"/>
      <c r="O17" s="10"/>
      <c r="P17" s="10"/>
    </row>
    <row r="18" spans="2:16" s="8" customFormat="1" ht="16.5" thickBot="1" x14ac:dyDescent="0.3">
      <c r="B18" s="42" t="s">
        <v>10</v>
      </c>
      <c r="C18" s="5">
        <v>0</v>
      </c>
      <c r="D18" s="3">
        <v>0</v>
      </c>
      <c r="E18" s="13"/>
      <c r="F18" s="15">
        <f t="shared" ref="F18:F24" si="0">C18*D18</f>
        <v>0</v>
      </c>
      <c r="H18" s="49" t="s">
        <v>32</v>
      </c>
      <c r="I18" s="50"/>
      <c r="J18" s="51"/>
      <c r="L18" s="10"/>
      <c r="M18" s="29"/>
      <c r="N18" s="10"/>
      <c r="O18" s="10"/>
      <c r="P18" s="10"/>
    </row>
    <row r="19" spans="2:16" s="8" customFormat="1" ht="15" customHeight="1" x14ac:dyDescent="0.2">
      <c r="B19" s="42" t="s">
        <v>11</v>
      </c>
      <c r="C19" s="5">
        <v>0</v>
      </c>
      <c r="D19" s="3">
        <v>0</v>
      </c>
      <c r="E19" s="13"/>
      <c r="F19" s="15">
        <f t="shared" si="0"/>
        <v>0</v>
      </c>
      <c r="H19" s="62" t="s">
        <v>30</v>
      </c>
      <c r="I19" s="63"/>
      <c r="J19" s="3">
        <v>0</v>
      </c>
      <c r="L19" s="10"/>
      <c r="M19" s="29"/>
      <c r="N19" s="10"/>
      <c r="O19" s="10"/>
      <c r="P19" s="10"/>
    </row>
    <row r="20" spans="2:16" s="8" customFormat="1" ht="16.5" customHeight="1" thickBot="1" x14ac:dyDescent="0.25">
      <c r="B20" s="42" t="s">
        <v>12</v>
      </c>
      <c r="C20" s="5">
        <v>0</v>
      </c>
      <c r="D20" s="3">
        <v>0</v>
      </c>
      <c r="E20" s="13"/>
      <c r="F20" s="15">
        <f t="shared" si="0"/>
        <v>0</v>
      </c>
      <c r="H20" s="27" t="s">
        <v>20</v>
      </c>
      <c r="I20" s="28"/>
      <c r="J20" s="4">
        <v>0</v>
      </c>
      <c r="L20" s="10"/>
      <c r="M20" s="10"/>
      <c r="N20" s="29"/>
      <c r="O20" s="10"/>
      <c r="P20" s="10"/>
    </row>
    <row r="21" spans="2:16" s="8" customFormat="1" ht="15" customHeight="1" thickBot="1" x14ac:dyDescent="0.25">
      <c r="B21" s="42" t="s">
        <v>13</v>
      </c>
      <c r="C21" s="5">
        <v>0</v>
      </c>
      <c r="D21" s="3">
        <v>0</v>
      </c>
      <c r="E21" s="13"/>
      <c r="F21" s="15">
        <f t="shared" si="0"/>
        <v>0</v>
      </c>
      <c r="L21" s="10"/>
      <c r="M21" s="10"/>
      <c r="N21" s="29"/>
      <c r="O21" s="10"/>
      <c r="P21" s="10"/>
    </row>
    <row r="22" spans="2:16" s="8" customFormat="1" ht="15" customHeight="1" thickBot="1" x14ac:dyDescent="0.3">
      <c r="B22" s="42" t="s">
        <v>14</v>
      </c>
      <c r="C22" s="5">
        <v>0</v>
      </c>
      <c r="D22" s="3">
        <v>0</v>
      </c>
      <c r="E22" s="13"/>
      <c r="F22" s="15">
        <f t="shared" si="0"/>
        <v>0</v>
      </c>
      <c r="H22" s="49" t="s">
        <v>33</v>
      </c>
      <c r="I22" s="50"/>
      <c r="J22" s="51"/>
      <c r="L22" s="10"/>
      <c r="M22" s="29"/>
      <c r="N22" s="10"/>
      <c r="O22" s="10"/>
      <c r="P22" s="10"/>
    </row>
    <row r="23" spans="2:16" s="8" customFormat="1" ht="15" customHeight="1" x14ac:dyDescent="0.2">
      <c r="B23" s="42" t="s">
        <v>15</v>
      </c>
      <c r="C23" s="5">
        <v>0</v>
      </c>
      <c r="D23" s="3">
        <v>0</v>
      </c>
      <c r="E23" s="13"/>
      <c r="F23" s="15">
        <f t="shared" si="0"/>
        <v>0</v>
      </c>
      <c r="H23" s="54" t="s">
        <v>30</v>
      </c>
      <c r="I23" s="55"/>
      <c r="J23" s="3">
        <v>0</v>
      </c>
      <c r="L23" s="10"/>
      <c r="M23" s="29"/>
      <c r="N23" s="10"/>
      <c r="O23" s="10"/>
      <c r="P23" s="10"/>
    </row>
    <row r="24" spans="2:16" s="8" customFormat="1" ht="15" customHeight="1" thickBot="1" x14ac:dyDescent="0.25">
      <c r="B24" s="42" t="s">
        <v>16</v>
      </c>
      <c r="C24" s="5">
        <v>0</v>
      </c>
      <c r="D24" s="3">
        <v>0</v>
      </c>
      <c r="E24" s="13"/>
      <c r="F24" s="15">
        <f t="shared" si="0"/>
        <v>0</v>
      </c>
      <c r="H24" s="27" t="s">
        <v>20</v>
      </c>
      <c r="I24" s="28"/>
      <c r="J24" s="4">
        <v>0</v>
      </c>
      <c r="L24" s="10"/>
      <c r="M24" s="29"/>
      <c r="N24" s="10"/>
      <c r="O24" s="10"/>
      <c r="P24" s="10"/>
    </row>
    <row r="25" spans="2:16" s="8" customFormat="1" ht="15" customHeight="1" x14ac:dyDescent="0.2">
      <c r="B25" s="42" t="s">
        <v>17</v>
      </c>
      <c r="C25" s="5">
        <v>0</v>
      </c>
      <c r="D25" s="3">
        <v>0</v>
      </c>
      <c r="E25" s="13"/>
      <c r="F25" s="15">
        <f t="shared" ref="F25:F36" si="1">C25*D25</f>
        <v>0</v>
      </c>
      <c r="G25" s="10"/>
      <c r="L25" s="10"/>
      <c r="M25" s="29"/>
      <c r="N25" s="10"/>
      <c r="O25" s="10"/>
      <c r="P25" s="10"/>
    </row>
    <row r="26" spans="2:16" s="8" customFormat="1" ht="15" customHeight="1" thickBot="1" x14ac:dyDescent="0.25">
      <c r="B26" s="42" t="s">
        <v>42</v>
      </c>
      <c r="C26" s="5">
        <v>0</v>
      </c>
      <c r="D26" s="3">
        <v>0</v>
      </c>
      <c r="E26" s="13"/>
      <c r="F26" s="15">
        <f t="shared" si="1"/>
        <v>0</v>
      </c>
      <c r="G26" s="10"/>
      <c r="L26" s="10"/>
      <c r="M26" s="30"/>
      <c r="N26" s="29"/>
      <c r="O26" s="10"/>
      <c r="P26" s="10"/>
    </row>
    <row r="27" spans="2:16" s="8" customFormat="1" ht="15" customHeight="1" thickBot="1" x14ac:dyDescent="0.3">
      <c r="B27" s="42" t="s">
        <v>35</v>
      </c>
      <c r="C27" s="5">
        <v>0</v>
      </c>
      <c r="D27" s="3">
        <v>0</v>
      </c>
      <c r="E27" s="13"/>
      <c r="F27" s="15">
        <f t="shared" si="1"/>
        <v>0</v>
      </c>
      <c r="G27" s="10"/>
      <c r="H27" s="49" t="s">
        <v>6</v>
      </c>
      <c r="I27" s="50"/>
      <c r="J27" s="51"/>
      <c r="L27" s="10"/>
      <c r="M27" s="30"/>
      <c r="N27" s="29"/>
      <c r="O27" s="10"/>
      <c r="P27" s="10"/>
    </row>
    <row r="28" spans="2:16" s="8" customFormat="1" ht="15" customHeight="1" x14ac:dyDescent="0.2">
      <c r="B28" s="42" t="s">
        <v>36</v>
      </c>
      <c r="C28" s="5">
        <v>0</v>
      </c>
      <c r="D28" s="3">
        <v>0</v>
      </c>
      <c r="E28" s="13"/>
      <c r="F28" s="15">
        <f t="shared" si="1"/>
        <v>0</v>
      </c>
      <c r="G28" s="10"/>
      <c r="H28" s="62" t="s">
        <v>28</v>
      </c>
      <c r="I28" s="63"/>
      <c r="J28" s="3">
        <v>0</v>
      </c>
      <c r="L28" s="10"/>
      <c r="M28" s="30"/>
      <c r="N28" s="29"/>
      <c r="O28" s="10"/>
      <c r="P28" s="10"/>
    </row>
    <row r="29" spans="2:16" s="8" customFormat="1" ht="15" customHeight="1" thickBot="1" x14ac:dyDescent="0.25">
      <c r="B29" s="42" t="s">
        <v>37</v>
      </c>
      <c r="C29" s="5">
        <v>0</v>
      </c>
      <c r="D29" s="3">
        <v>0</v>
      </c>
      <c r="E29" s="13"/>
      <c r="F29" s="15">
        <f t="shared" si="1"/>
        <v>0</v>
      </c>
      <c r="G29" s="10"/>
      <c r="H29" s="64" t="s">
        <v>24</v>
      </c>
      <c r="I29" s="65"/>
      <c r="J29" s="4">
        <v>0</v>
      </c>
      <c r="L29" s="10"/>
      <c r="M29" s="30"/>
      <c r="N29" s="29"/>
      <c r="O29" s="10"/>
      <c r="P29" s="10"/>
    </row>
    <row r="30" spans="2:16" s="8" customFormat="1" ht="15" customHeight="1" x14ac:dyDescent="0.2">
      <c r="B30" s="42" t="s">
        <v>38</v>
      </c>
      <c r="C30" s="5">
        <v>0</v>
      </c>
      <c r="D30" s="3">
        <v>0</v>
      </c>
      <c r="E30" s="13"/>
      <c r="F30" s="15">
        <f t="shared" si="1"/>
        <v>0</v>
      </c>
      <c r="H30" s="31"/>
      <c r="L30" s="10"/>
      <c r="M30" s="30"/>
      <c r="N30" s="29"/>
      <c r="O30" s="10"/>
      <c r="P30" s="10"/>
    </row>
    <row r="31" spans="2:16" s="8" customFormat="1" ht="15" customHeight="1" x14ac:dyDescent="0.2">
      <c r="B31" s="42" t="s">
        <v>39</v>
      </c>
      <c r="C31" s="5">
        <v>0</v>
      </c>
      <c r="D31" s="3">
        <v>0</v>
      </c>
      <c r="E31" s="13"/>
      <c r="F31" s="15">
        <f t="shared" si="1"/>
        <v>0</v>
      </c>
      <c r="L31" s="10"/>
      <c r="M31" s="30"/>
      <c r="N31" s="29"/>
      <c r="O31" s="10"/>
      <c r="P31" s="10"/>
    </row>
    <row r="32" spans="2:16" s="8" customFormat="1" ht="15" customHeight="1" x14ac:dyDescent="0.2">
      <c r="B32" s="42" t="s">
        <v>40</v>
      </c>
      <c r="C32" s="5">
        <v>0</v>
      </c>
      <c r="D32" s="3">
        <v>0</v>
      </c>
      <c r="E32" s="13"/>
      <c r="F32" s="15">
        <f t="shared" si="1"/>
        <v>0</v>
      </c>
      <c r="L32" s="10"/>
      <c r="M32" s="30"/>
      <c r="N32" s="29"/>
      <c r="O32" s="10"/>
      <c r="P32" s="10"/>
    </row>
    <row r="33" spans="2:16" s="8" customFormat="1" ht="15" customHeight="1" x14ac:dyDescent="0.2">
      <c r="B33" s="42" t="s">
        <v>41</v>
      </c>
      <c r="C33" s="5">
        <v>0</v>
      </c>
      <c r="D33" s="3">
        <v>0</v>
      </c>
      <c r="E33" s="13"/>
      <c r="F33" s="15">
        <f t="shared" si="1"/>
        <v>0</v>
      </c>
      <c r="L33" s="10"/>
      <c r="M33" s="30"/>
      <c r="N33" s="29"/>
      <c r="O33" s="10"/>
      <c r="P33" s="10"/>
    </row>
    <row r="34" spans="2:16" s="8" customFormat="1" ht="15" customHeight="1" x14ac:dyDescent="0.2">
      <c r="B34" s="42" t="s">
        <v>18</v>
      </c>
      <c r="C34" s="5">
        <v>0</v>
      </c>
      <c r="D34" s="3">
        <v>0</v>
      </c>
      <c r="E34" s="13"/>
      <c r="F34" s="15">
        <f t="shared" si="1"/>
        <v>0</v>
      </c>
      <c r="L34" s="10"/>
      <c r="M34" s="30"/>
      <c r="N34" s="29"/>
      <c r="O34" s="10"/>
      <c r="P34" s="10"/>
    </row>
    <row r="35" spans="2:16" s="8" customFormat="1" ht="15" customHeight="1" x14ac:dyDescent="0.2">
      <c r="B35" s="42" t="s">
        <v>19</v>
      </c>
      <c r="C35" s="5">
        <v>0</v>
      </c>
      <c r="D35" s="3">
        <v>0</v>
      </c>
      <c r="E35" s="13"/>
      <c r="F35" s="15">
        <f t="shared" si="1"/>
        <v>0</v>
      </c>
      <c r="L35" s="10"/>
      <c r="M35" s="29"/>
      <c r="N35" s="29"/>
      <c r="O35" s="10"/>
      <c r="P35" s="10"/>
    </row>
    <row r="36" spans="2:16" s="8" customFormat="1" ht="15" customHeight="1" x14ac:dyDescent="0.2">
      <c r="B36" s="40" t="s">
        <v>8</v>
      </c>
      <c r="C36" s="5">
        <v>0</v>
      </c>
      <c r="D36" s="3">
        <v>0</v>
      </c>
      <c r="E36" s="13"/>
      <c r="F36" s="15">
        <f t="shared" si="1"/>
        <v>0</v>
      </c>
      <c r="L36" s="10"/>
      <c r="M36" s="29"/>
      <c r="N36" s="29"/>
      <c r="O36" s="10"/>
      <c r="P36" s="10"/>
    </row>
    <row r="37" spans="2:16" s="8" customFormat="1" ht="0.75" customHeight="1" thickBot="1" x14ac:dyDescent="0.25">
      <c r="B37" s="32"/>
      <c r="C37" s="10"/>
      <c r="D37" s="33">
        <v>1</v>
      </c>
      <c r="E37" s="13"/>
      <c r="F37" s="16">
        <f>SUM(F17:F36)</f>
        <v>0</v>
      </c>
      <c r="L37" s="10"/>
      <c r="M37" s="29"/>
      <c r="N37" s="29"/>
      <c r="O37" s="10"/>
      <c r="P37" s="10"/>
    </row>
    <row r="38" spans="2:16" s="8" customFormat="1" ht="14.25" customHeight="1" x14ac:dyDescent="0.25">
      <c r="B38" s="34" t="s">
        <v>34</v>
      </c>
      <c r="C38" s="35"/>
      <c r="D38" s="6">
        <v>0.15</v>
      </c>
      <c r="E38" s="13"/>
      <c r="F38" s="16">
        <f>F37*D38</f>
        <v>0</v>
      </c>
      <c r="G38" s="10"/>
      <c r="L38" s="10"/>
      <c r="M38" s="29"/>
      <c r="N38" s="29"/>
      <c r="O38" s="10"/>
      <c r="P38" s="10"/>
    </row>
    <row r="39" spans="2:16" s="8" customFormat="1" ht="13.5" thickBot="1" x14ac:dyDescent="0.25">
      <c r="B39" s="36" t="s">
        <v>29</v>
      </c>
      <c r="C39" s="28"/>
      <c r="D39" s="37" t="e">
        <f>(F37+F38)/SUM(C17:C36)</f>
        <v>#DIV/0!</v>
      </c>
      <c r="E39" s="13"/>
      <c r="F39" s="16">
        <f>(F37+F38)*(C10-C12)</f>
        <v>0</v>
      </c>
      <c r="G39" s="10"/>
      <c r="L39" s="10"/>
      <c r="M39" s="29"/>
      <c r="N39" s="29"/>
      <c r="O39" s="10"/>
      <c r="P39" s="10"/>
    </row>
    <row r="40" spans="2:16" s="8" customFormat="1" ht="15" customHeight="1" x14ac:dyDescent="0.2">
      <c r="E40" s="13"/>
      <c r="F40" s="17"/>
      <c r="G40" s="10"/>
      <c r="L40" s="10"/>
      <c r="M40" s="29"/>
      <c r="N40" s="29"/>
      <c r="O40" s="10"/>
      <c r="P40" s="10"/>
    </row>
    <row r="41" spans="2:16" s="8" customFormat="1" ht="15" customHeight="1" x14ac:dyDescent="0.2">
      <c r="E41" s="13"/>
      <c r="F41" s="17"/>
      <c r="G41" s="10"/>
      <c r="L41" s="10"/>
      <c r="M41" s="29"/>
      <c r="N41" s="29"/>
      <c r="O41" s="10"/>
      <c r="P41" s="10"/>
    </row>
    <row r="42" spans="2:16" s="8" customFormat="1" ht="15" customHeight="1" x14ac:dyDescent="0.2">
      <c r="F42" s="17"/>
      <c r="G42" s="10"/>
      <c r="L42" s="10"/>
      <c r="M42" s="29"/>
      <c r="N42" s="29"/>
      <c r="O42" s="10"/>
      <c r="P42" s="10"/>
    </row>
    <row r="43" spans="2:16" s="8" customFormat="1" ht="15" customHeight="1" x14ac:dyDescent="0.2">
      <c r="G43" s="10"/>
      <c r="L43" s="10"/>
      <c r="M43" s="29"/>
      <c r="N43" s="29"/>
      <c r="O43" s="10"/>
      <c r="P43" s="10"/>
    </row>
    <row r="44" spans="2:16" s="8" customFormat="1" ht="15" customHeight="1" x14ac:dyDescent="0.2">
      <c r="B44" s="8" t="s">
        <v>47</v>
      </c>
      <c r="G44" s="10"/>
      <c r="L44" s="10"/>
      <c r="M44" s="29"/>
      <c r="N44" s="29"/>
      <c r="O44" s="10"/>
      <c r="P44" s="10"/>
    </row>
    <row r="45" spans="2:16" s="8" customFormat="1" ht="17.25" customHeight="1" x14ac:dyDescent="0.2">
      <c r="G45" s="10"/>
      <c r="L45" s="10"/>
      <c r="M45" s="29"/>
      <c r="N45" s="29"/>
      <c r="O45" s="10"/>
      <c r="P45" s="10"/>
    </row>
    <row r="46" spans="2:16" s="8" customFormat="1" ht="15" customHeight="1" x14ac:dyDescent="0.2">
      <c r="G46" s="10"/>
      <c r="L46" s="10"/>
      <c r="M46" s="18"/>
      <c r="N46" s="18"/>
      <c r="O46" s="10"/>
      <c r="P46" s="10"/>
    </row>
    <row r="47" spans="2:16" s="8" customFormat="1" ht="18.75" customHeight="1" x14ac:dyDescent="0.2">
      <c r="G47" s="10"/>
      <c r="L47" s="10"/>
      <c r="M47" s="10"/>
      <c r="N47" s="10"/>
      <c r="O47" s="10"/>
      <c r="P47" s="10"/>
    </row>
    <row r="48" spans="2:16" s="8" customFormat="1" ht="12.75" x14ac:dyDescent="0.2">
      <c r="G48" s="10"/>
      <c r="L48" s="10"/>
      <c r="M48" s="10"/>
      <c r="N48" s="10"/>
      <c r="O48" s="10"/>
      <c r="P48" s="10"/>
    </row>
    <row r="49" spans="2:16" s="8" customFormat="1" ht="12.75" x14ac:dyDescent="0.2">
      <c r="G49" s="10"/>
      <c r="L49" s="10"/>
      <c r="M49" s="10"/>
      <c r="N49" s="10"/>
      <c r="O49" s="10"/>
      <c r="P49" s="10"/>
    </row>
    <row r="50" spans="2:16" s="8" customFormat="1" ht="12.75" x14ac:dyDescent="0.2">
      <c r="E50" s="13"/>
      <c r="G50" s="10"/>
      <c r="L50" s="10"/>
      <c r="M50" s="10"/>
      <c r="N50" s="10"/>
      <c r="O50" s="10"/>
      <c r="P50" s="10"/>
    </row>
    <row r="51" spans="2:16" s="8" customFormat="1" ht="12.75" hidden="1" x14ac:dyDescent="0.2">
      <c r="E51" s="13"/>
      <c r="F51" s="17"/>
      <c r="G51" s="10"/>
      <c r="L51" s="10"/>
      <c r="M51" s="10"/>
      <c r="N51" s="10"/>
      <c r="O51" s="10"/>
      <c r="P51" s="10"/>
    </row>
    <row r="52" spans="2:16" s="8" customFormat="1" ht="12.75" x14ac:dyDescent="0.2">
      <c r="E52" s="13"/>
      <c r="F52" s="17"/>
      <c r="G52" s="10"/>
      <c r="L52" s="10"/>
      <c r="M52" s="10"/>
      <c r="N52" s="10"/>
      <c r="O52" s="10"/>
      <c r="P52" s="10"/>
    </row>
    <row r="53" spans="2:16" s="8" customFormat="1" ht="19.5" customHeight="1" x14ac:dyDescent="0.2">
      <c r="E53" s="13"/>
      <c r="F53" s="17"/>
      <c r="G53" s="10"/>
      <c r="L53" s="10"/>
      <c r="M53" s="10"/>
      <c r="N53" s="10"/>
      <c r="O53" s="10"/>
      <c r="P53" s="10"/>
    </row>
    <row r="54" spans="2:16" s="8" customFormat="1" ht="12.75" x14ac:dyDescent="0.2">
      <c r="D54" s="22"/>
      <c r="E54" s="13"/>
      <c r="F54" s="17"/>
      <c r="G54" s="10"/>
      <c r="L54" s="10"/>
      <c r="M54" s="10"/>
      <c r="N54" s="10"/>
      <c r="O54" s="10"/>
      <c r="P54" s="10"/>
    </row>
    <row r="55" spans="2:16" s="8" customFormat="1" ht="12.75" x14ac:dyDescent="0.2">
      <c r="B55" s="38"/>
      <c r="E55" s="13"/>
      <c r="F55" s="17"/>
      <c r="G55" s="10"/>
      <c r="L55" s="10"/>
      <c r="M55" s="10"/>
      <c r="N55" s="10"/>
      <c r="O55" s="10"/>
      <c r="P55" s="10"/>
    </row>
    <row r="56" spans="2:16" s="8" customFormat="1" ht="15.75" customHeight="1" x14ac:dyDescent="0.2">
      <c r="B56" s="7"/>
      <c r="C56" s="7"/>
      <c r="D56" s="7"/>
      <c r="E56" s="13"/>
      <c r="F56" s="17"/>
      <c r="G56" s="10"/>
      <c r="L56" s="10"/>
      <c r="M56" s="10"/>
      <c r="N56" s="10"/>
      <c r="O56" s="10"/>
      <c r="P56" s="10"/>
    </row>
    <row r="57" spans="2:16" s="8" customFormat="1" ht="16.5" customHeight="1" x14ac:dyDescent="0.2">
      <c r="B57" s="7"/>
      <c r="C57" s="7"/>
      <c r="D57" s="7"/>
      <c r="E57" s="13"/>
      <c r="F57" s="17"/>
      <c r="G57" s="10"/>
      <c r="L57" s="10"/>
      <c r="M57" s="10"/>
      <c r="N57" s="10"/>
      <c r="O57" s="10"/>
      <c r="P57" s="10"/>
    </row>
    <row r="58" spans="2:16" s="8" customFormat="1" x14ac:dyDescent="0.2">
      <c r="B58" s="7"/>
      <c r="C58" s="7"/>
      <c r="D58" s="7"/>
      <c r="E58" s="7"/>
      <c r="F58" s="17"/>
      <c r="G58" s="10"/>
      <c r="L58" s="10"/>
      <c r="M58" s="10"/>
      <c r="N58" s="10"/>
      <c r="O58" s="10"/>
      <c r="P58" s="10"/>
    </row>
    <row r="59" spans="2:16" s="8" customFormat="1" x14ac:dyDescent="0.2">
      <c r="B59" s="7"/>
      <c r="C59" s="7"/>
      <c r="D59" s="7"/>
      <c r="E59" s="7"/>
      <c r="F59" s="7"/>
      <c r="G59" s="10"/>
      <c r="L59" s="10"/>
      <c r="M59" s="10"/>
      <c r="N59" s="10"/>
      <c r="O59" s="10"/>
      <c r="P59" s="10"/>
    </row>
    <row r="60" spans="2:16" s="8" customFormat="1" ht="15" customHeight="1" x14ac:dyDescent="0.2">
      <c r="B60" s="7"/>
      <c r="C60" s="7"/>
      <c r="D60" s="7"/>
      <c r="E60" s="7"/>
      <c r="F60" s="7"/>
      <c r="G60" s="10"/>
      <c r="L60" s="10"/>
      <c r="M60" s="10"/>
      <c r="N60" s="10"/>
      <c r="O60" s="10"/>
      <c r="P60" s="10"/>
    </row>
    <row r="61" spans="2:16" s="8" customFormat="1" ht="15" customHeight="1" x14ac:dyDescent="0.2">
      <c r="B61" s="7"/>
      <c r="C61" s="7"/>
      <c r="D61" s="7"/>
      <c r="E61" s="7"/>
      <c r="F61" s="7"/>
      <c r="G61" s="10"/>
      <c r="L61" s="10"/>
      <c r="M61" s="10"/>
      <c r="N61" s="10"/>
      <c r="O61" s="10"/>
      <c r="P61" s="10"/>
    </row>
    <row r="62" spans="2:16" x14ac:dyDescent="0.2">
      <c r="G62" s="10"/>
      <c r="H62" s="8"/>
      <c r="I62" s="8"/>
      <c r="J62" s="8"/>
      <c r="K62" s="8"/>
      <c r="L62" s="10"/>
    </row>
    <row r="63" spans="2:16" x14ac:dyDescent="0.2">
      <c r="G63" s="10"/>
      <c r="H63" s="8"/>
      <c r="I63" s="8"/>
      <c r="J63" s="8"/>
      <c r="K63" s="8"/>
      <c r="L63" s="10"/>
    </row>
    <row r="64" spans="2:16" x14ac:dyDescent="0.2">
      <c r="G64" s="10"/>
      <c r="H64" s="8"/>
      <c r="I64" s="8"/>
      <c r="J64" s="8"/>
      <c r="K64" s="8"/>
      <c r="L64" s="10"/>
    </row>
    <row r="65" spans="7:12" x14ac:dyDescent="0.2">
      <c r="G65" s="10"/>
      <c r="H65" s="8"/>
      <c r="I65" s="8"/>
      <c r="J65" s="8"/>
      <c r="K65" s="8"/>
      <c r="L65" s="10"/>
    </row>
    <row r="66" spans="7:12" x14ac:dyDescent="0.2">
      <c r="K66" s="8"/>
    </row>
  </sheetData>
  <sheetProtection password="CC3D" sheet="1" objects="1" scenarios="1"/>
  <mergeCells count="16">
    <mergeCell ref="B15:B16"/>
    <mergeCell ref="H18:J18"/>
    <mergeCell ref="H19:I19"/>
    <mergeCell ref="B14:D14"/>
    <mergeCell ref="H29:I29"/>
    <mergeCell ref="H15:I15"/>
    <mergeCell ref="H28:I28"/>
    <mergeCell ref="D5:J5"/>
    <mergeCell ref="D6:J6"/>
    <mergeCell ref="H9:J9"/>
    <mergeCell ref="H14:J14"/>
    <mergeCell ref="H27:J27"/>
    <mergeCell ref="H10:H11"/>
    <mergeCell ref="H22:J22"/>
    <mergeCell ref="H23:I23"/>
    <mergeCell ref="I10:J11"/>
  </mergeCells>
  <phoneticPr fontId="8" type="noConversion"/>
  <pageMargins left="0.82677165354330717" right="3.937007874015748E-2" top="0.74803149606299213" bottom="0.35433070866141736" header="0.11811023622047245" footer="0.118110236220472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C41" sqref="C40:C41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Energiberäkning</vt:lpstr>
      <vt:lpstr>Luftläckage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Catarina Warfvinge</cp:lastModifiedBy>
  <cp:lastPrinted>2011-10-29T11:52:12Z</cp:lastPrinted>
  <dcterms:created xsi:type="dcterms:W3CDTF">2004-03-08T10:24:00Z</dcterms:created>
  <dcterms:modified xsi:type="dcterms:W3CDTF">2011-10-29T12:05:22Z</dcterms:modified>
</cp:coreProperties>
</file>